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nitednations.sharepoint.com/sites/ESCAP-OD-SD2/Shared Documents/03.CRVS/CRVS Decade_2025 Review/Questionnaire/Responses/USA/"/>
    </mc:Choice>
  </mc:AlternateContent>
  <xr:revisionPtr revIDLastSave="0" documentId="8_{CC51A25B-9645-48AE-A075-F4015D5D9F5F}" xr6:coauthVersionLast="47" xr6:coauthVersionMax="47" xr10:uidLastSave="{00000000-0000-0000-0000-000000000000}"/>
  <bookViews>
    <workbookView xWindow="-15468" yWindow="-2544" windowWidth="15576" windowHeight="11784" firstSheet="2" activeTab="4"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 i="28" l="1"/>
  <c r="U12" i="28"/>
  <c r="T12" i="28"/>
  <c r="S12" i="28"/>
  <c r="Q12" i="28"/>
  <c r="O12" i="28"/>
  <c r="M12" i="28"/>
  <c r="K12" i="28"/>
  <c r="I12" i="28"/>
  <c r="G12" i="28"/>
  <c r="Q11" i="28"/>
  <c r="O11" i="28"/>
  <c r="M11" i="28"/>
  <c r="K11" i="28"/>
  <c r="I11" i="28"/>
  <c r="G11" i="28"/>
  <c r="Q10" i="28"/>
  <c r="O10" i="28"/>
  <c r="M10" i="28"/>
  <c r="K10" i="28"/>
  <c r="I10" i="28"/>
  <c r="G10" i="28"/>
  <c r="W19" i="26"/>
  <c r="V19" i="26"/>
  <c r="U19" i="26"/>
  <c r="T19" i="26"/>
  <c r="S19" i="26"/>
  <c r="Q19" i="26"/>
  <c r="O19" i="26"/>
  <c r="M19" i="26"/>
  <c r="K19" i="26"/>
  <c r="I19" i="26"/>
  <c r="G19" i="26"/>
  <c r="W18" i="27"/>
  <c r="W16" i="27"/>
  <c r="V16" i="27"/>
  <c r="U16" i="27"/>
  <c r="T16" i="27"/>
  <c r="S16" i="27"/>
  <c r="Q16" i="27"/>
  <c r="O16" i="27"/>
  <c r="M16" i="27"/>
  <c r="K16" i="27"/>
  <c r="I16" i="27"/>
  <c r="G16" i="27"/>
  <c r="G18" i="27"/>
  <c r="W14" i="27"/>
  <c r="V14" i="27"/>
  <c r="U14" i="27"/>
  <c r="T14" i="27"/>
  <c r="S14" i="27"/>
  <c r="Q14" i="27"/>
  <c r="O14" i="27"/>
  <c r="M14" i="27"/>
  <c r="K14" i="27"/>
  <c r="I14" i="27"/>
  <c r="G14" i="27"/>
  <c r="W11" i="27"/>
  <c r="V11" i="27"/>
  <c r="U11" i="27"/>
  <c r="T11" i="27"/>
  <c r="S11" i="27"/>
  <c r="Q11" i="27"/>
  <c r="O11" i="27"/>
  <c r="M11" i="27"/>
  <c r="K11" i="27"/>
  <c r="I11" i="27"/>
  <c r="G11" i="27"/>
  <c r="W14" i="26"/>
  <c r="V14" i="26"/>
  <c r="U14" i="26"/>
  <c r="T14" i="26"/>
  <c r="S14" i="26"/>
  <c r="Q14" i="26"/>
  <c r="O14" i="26"/>
  <c r="M14" i="26"/>
  <c r="K14" i="26"/>
  <c r="I14" i="26"/>
  <c r="G14" i="26"/>
  <c r="W11" i="26"/>
  <c r="V11" i="26"/>
  <c r="U11" i="26"/>
  <c r="T11" i="26"/>
  <c r="S11" i="26"/>
  <c r="Q11" i="26"/>
  <c r="O11" i="26"/>
  <c r="M11" i="26"/>
  <c r="K11" i="26"/>
  <c r="I11" i="26"/>
  <c r="G11" i="26"/>
  <c r="Q10" i="27"/>
  <c r="O10" i="27"/>
  <c r="M10" i="27"/>
  <c r="K10" i="27"/>
  <c r="I10" i="27"/>
  <c r="G10" i="27"/>
  <c r="Q10" i="26"/>
  <c r="O10" i="26"/>
  <c r="M10" i="26"/>
  <c r="K10" i="26"/>
  <c r="I10" i="26"/>
  <c r="G10" i="26"/>
  <c r="W18" i="28"/>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V19" i="27"/>
  <c r="U19" i="27"/>
  <c r="T19" i="27"/>
  <c r="S19" i="27"/>
  <c r="R19" i="27"/>
  <c r="Q19" i="27"/>
  <c r="P19" i="27"/>
  <c r="O19" i="27"/>
  <c r="N19" i="27"/>
  <c r="M19" i="27"/>
  <c r="L19" i="27"/>
  <c r="K19" i="27"/>
  <c r="J19" i="27"/>
  <c r="I19" i="27"/>
  <c r="H19" i="27"/>
  <c r="G19" i="27"/>
  <c r="F19" i="27"/>
  <c r="E19" i="27"/>
  <c r="D19" i="27"/>
  <c r="V18" i="27"/>
  <c r="U18" i="27"/>
  <c r="T18" i="27"/>
  <c r="S18" i="27"/>
  <c r="R18" i="27"/>
  <c r="Q18" i="27"/>
  <c r="P18" i="27"/>
  <c r="O18" i="27"/>
  <c r="N18" i="27"/>
  <c r="M18" i="27"/>
  <c r="L18" i="27"/>
  <c r="K18" i="27"/>
  <c r="J18" i="27"/>
  <c r="I18" i="27"/>
  <c r="H18" i="27"/>
  <c r="F18" i="27"/>
  <c r="E18" i="27"/>
  <c r="D18" i="27"/>
  <c r="W24" i="26"/>
  <c r="V24" i="26"/>
  <c r="U24" i="26"/>
  <c r="T24" i="26"/>
  <c r="S24" i="26"/>
  <c r="R24" i="26"/>
  <c r="Q24" i="26"/>
  <c r="P24" i="26"/>
  <c r="O24" i="26"/>
  <c r="N24" i="26"/>
  <c r="M24" i="26"/>
  <c r="L24" i="26"/>
  <c r="K24" i="26"/>
  <c r="J24" i="26"/>
  <c r="I24" i="26"/>
  <c r="H24" i="26"/>
  <c r="G24" i="26"/>
  <c r="F24" i="26"/>
  <c r="E24" i="26"/>
  <c r="D24" i="26"/>
  <c r="R23" i="26"/>
  <c r="Q23" i="26"/>
  <c r="P23" i="26"/>
  <c r="N23" i="26"/>
  <c r="L23" i="26"/>
  <c r="J23" i="26"/>
  <c r="H23" i="26"/>
  <c r="F23" i="26"/>
  <c r="E23" i="26"/>
  <c r="D23" i="26"/>
  <c r="R22" i="26"/>
  <c r="P22" i="26"/>
  <c r="N22" i="26"/>
  <c r="L22" i="26"/>
  <c r="J22" i="26"/>
  <c r="H22" i="26"/>
  <c r="F22" i="26"/>
  <c r="D22" i="26"/>
  <c r="R21" i="26"/>
  <c r="P21" i="26"/>
  <c r="N21" i="26"/>
  <c r="L21" i="26"/>
  <c r="J21" i="26"/>
  <c r="H21" i="26"/>
  <c r="F21" i="26"/>
  <c r="D21" i="26"/>
</calcChain>
</file>

<file path=xl/sharedStrings.xml><?xml version="1.0" encoding="utf-8"?>
<sst xmlns="http://schemas.openxmlformats.org/spreadsheetml/2006/main" count="1042" uniqueCount="597">
  <si>
    <t>Asian and Pacific Civil Registration and Vital Statistics (CRVS) Decade 2015-2024</t>
  </si>
  <si>
    <t>Questionnaire for the 2025 review of the implementation of the 
Regional Action Framework on CRVS in Asia and the Pacific</t>
  </si>
  <si>
    <t>Please return by 15 September 2024</t>
  </si>
  <si>
    <t>Country</t>
  </si>
  <si>
    <t>United States of America</t>
  </si>
  <si>
    <t>National Focal Point</t>
  </si>
  <si>
    <t>Name</t>
  </si>
  <si>
    <t>Dr. Erin Nichols</t>
  </si>
  <si>
    <t>Title</t>
  </si>
  <si>
    <t>Lead of the Global CRVS Team, Division of Vital Statistics</t>
  </si>
  <si>
    <t>Organization</t>
  </si>
  <si>
    <t>National Center for Health Statistics, U.S. Centers for Disease Control and Prevention (CDC)</t>
  </si>
  <si>
    <t>Email</t>
  </si>
  <si>
    <t>igd1@cdc.gov;</t>
  </si>
  <si>
    <t>Telephone</t>
  </si>
  <si>
    <t>+61 413 968 945</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</si>
  <si>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</si>
  <si>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</si>
  <si>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</si>
  <si>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Questionnaire for the 2025 review of the implementation of the Regional Action Framework on CRVS in Asia and the Pacific</t>
  </si>
  <si>
    <t>Context</t>
  </si>
  <si>
    <t>Asian and Pacific CRVS Decade (2015-2024)</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</si>
  <si>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</si>
  <si>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</si>
  <si>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</si>
  <si>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</si>
  <si>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</si>
  <si>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</si>
  <si>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</si>
  <si>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 xml:space="preserve">2025 Ministerial Conference on CRVS </t>
  </si>
  <si>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</si>
  <si>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Guidance</t>
  </si>
  <si>
    <t>Instruction</t>
  </si>
  <si>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</si>
  <si>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Role of National Focal Point</t>
  </si>
  <si>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</si>
  <si>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t>Further assistance and resources</t>
  </si>
  <si>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</si>
  <si>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t>The CRVS decade website serves as a knowledge hub and one-stop shop for the Asia-Pacific region.  It includes an expanded range of information on the ongoing regional initiative and other resources for improving CRVS systems.</t>
  </si>
  <si>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</si>
  <si>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</si>
  <si>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</si>
  <si>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</si>
  <si>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</si>
  <si>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</si>
  <si>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</si>
  <si>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</si>
  <si>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</si>
  <si>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</si>
  <si>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</si>
  <si>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</si>
  <si>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</si>
  <si>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</si>
  <si>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</si>
  <si>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</si>
  <si>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</si>
  <si>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</si>
  <si>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</si>
  <si>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t>This dictionary is an attempt to develop a common understanding of existing terminology and terms that have not been described anywhere else by combining them all in one document.</t>
  </si>
  <si>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</si>
  <si>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</si>
  <si>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</si>
  <si>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</si>
  <si>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</si>
  <si>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</si>
  <si>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</si>
  <si>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</si>
  <si>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</si>
  <si>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</si>
  <si>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</si>
  <si>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</si>
  <si>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</si>
  <si>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</si>
  <si>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</si>
  <si>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</si>
  <si>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</si>
  <si>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</si>
  <si>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</si>
  <si>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</si>
  <si>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</si>
  <si>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</si>
  <si>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</si>
  <si>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</si>
  <si>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</si>
  <si>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</si>
  <si>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Cadre</t>
  </si>
  <si>
    <t>A nucleus or core group especially of trained personnel able to assume control and train others</t>
  </si>
  <si>
    <t>Merriam-Webster
https://www.merriam-webster.com/dictionary/cadre</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</si>
  <si>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</si>
  <si>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</si>
  <si>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</si>
  <si>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</si>
  <si>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</si>
  <si>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</si>
  <si>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</si>
  <si>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</si>
  <si>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</si>
  <si>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</si>
  <si>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</si>
  <si>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</si>
  <si>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</si>
  <si>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</si>
  <si>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Comprehensive multisectoral national CRVS strategy</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</si>
  <si>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</si>
  <si>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</si>
  <si>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</si>
  <si>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</si>
  <si>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</si>
  <si>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</si>
  <si>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</si>
  <si>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</si>
  <si>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</si>
  <si>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</si>
  <si>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</si>
  <si>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</si>
  <si>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</si>
  <si>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</si>
  <si>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</si>
  <si>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</si>
  <si>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</si>
  <si>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</si>
  <si>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</si>
  <si>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Grace period</t>
  </si>
  <si>
    <t xml:space="preserve">An extension of the time allowed for complying with a requirement after the legally prescribed period has passed. </t>
  </si>
  <si>
    <t>Health facility</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</si>
  <si>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</si>
  <si>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</si>
  <si>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Identity</t>
  </si>
  <si>
    <t>A unique set of features and characteristics that individualize a person, including the name and other biographical data of the individual.</t>
  </si>
  <si>
    <t>Ill-defined cause of death codes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</si>
  <si>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</si>
  <si>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t>Inter-American Development Bank (IDB). 2010. Civil registration and identification glossary.
WHO. 2023. International Statistical Classification of Diseases and Related Health Problems, 11th Revision, Volume 1: Reference Guide.</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</si>
  <si>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</si>
  <si>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</si>
  <si>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</si>
  <si>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</si>
  <si>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</si>
  <si>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</si>
  <si>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</si>
  <si>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</si>
  <si>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</si>
  <si>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</si>
  <si>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</si>
  <si>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</si>
  <si>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</si>
  <si>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</si>
  <si>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t>Medicolegal death investigation (MLDI)</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</si>
  <si>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</si>
  <si>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</si>
  <si>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</si>
  <si>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</si>
  <si>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</si>
  <si>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Other valid administrative data</t>
  </si>
  <si>
    <t>Health services records and other administrative records, depending on the legal arrangements.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</si>
  <si>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</si>
  <si>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</si>
  <si>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</si>
  <si>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Place of birth</t>
  </si>
  <si>
    <t>The geographical location in the country, the locality or major or other civil division, or foreign country, in which the person was actually born.</t>
  </si>
  <si>
    <t>Population census</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</si>
  <si>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</si>
  <si>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</si>
  <si>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</si>
  <si>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</si>
  <si>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</si>
  <si>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</si>
  <si>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</si>
  <si>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</si>
  <si>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</si>
  <si>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</si>
  <si>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</si>
  <si>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</si>
  <si>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Standards-based comprehensive assessment</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</si>
  <si>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</si>
  <si>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World Health Organization and the University of Queensland Health Information Systems Knowledge Hub, 2010. https://www.who.int/publications/i/item/improving-the-quality-and-use-of-birth-death-and-cause-of-death-information</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</si>
  <si>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</si>
  <si>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</si>
  <si>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</si>
  <si>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</si>
  <si>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</si>
  <si>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Underlying cause of death</t>
  </si>
  <si>
    <t>Defined as (a) the disease or injury that initiated the train of morbid events leading directly to death,  or (b) the circumstances of the accident or violence that produced the fatal injury, and is selected for routine single-cause tabulation of mortality statistics.</t>
  </si>
  <si>
    <t>Verbal autopsy (VA)</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</si>
  <si>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</si>
  <si>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WHO. 2022. Verbal Autopsy Standards: The 2022 WHO Verbal Autopsy Instrument, Version 1.2.</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</si>
  <si>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</si>
  <si>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</si>
  <si>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</si>
  <si>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</si>
  <si>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</si>
  <si>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</si>
  <si>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Voluntary national reivews (VNRs)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</si>
  <si>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</si>
  <si>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</si>
  <si>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Yes</t>
  </si>
  <si>
    <t>No</t>
  </si>
  <si>
    <t>*Enter responses in cells with this colour</t>
  </si>
  <si>
    <t>Table 1: Birth Registration</t>
  </si>
  <si>
    <t>Line</t>
  </si>
  <si>
    <t>...</t>
  </si>
  <si>
    <t>Notes and Sources 
(Please include information on data sources, possible limitations and challenges with the data and relevant links)</t>
  </si>
  <si>
    <t>Availability of data in international databases</t>
  </si>
  <si>
    <t>Midterm</t>
  </si>
  <si>
    <t>2025 Review</t>
  </si>
  <si>
    <t xml:space="preserve">Registration Records </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</si>
  <si>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</si>
  <si>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t>Source: wonder.cdc.gov. Figures shown on this page are the total number of births as collected through birth certificates registered with vital statistics officies in the 50 states, New York City, and the the District of Columbia and reported to the National Center for Health Statistics (NCHS). Counts for the 5 U.S. territories are not included; see note below.</t>
  </si>
  <si>
    <t>United Nations Statistics Division
Demographic Yearbook: Questionnaire on Vital Statistics (Live births)
https://unstats.un.org/unsd/demographic-social/products/dyb/dyb_2017/</t>
  </si>
  <si>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</si>
  <si>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</si>
  <si>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t>State vital records offices may register a small number of births later than one year after occurrence. However, this information is not available in NCHS data files.</t>
  </si>
  <si>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</si>
  <si>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</si>
  <si>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 xml:space="preserve">Source: wonder.cdc.gov.  The totals shown here are the number of births as collected through birth certificates and reported to NCHS. </t>
  </si>
  <si>
    <t>Population Register, Census, or Survey</t>
  </si>
  <si>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</si>
  <si>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t>100%</t>
  </si>
  <si>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</si>
  <si>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 xml:space="preserve">Population estimates </t>
    </r>
    <r>
      <rPr>
        <b/>
        <i/>
        <sz val="12"/>
        <rFont val="Calibri"/>
        <family val="2"/>
        <scheme val="minor"/>
      </rPr>
      <t>(based on national estimates from the population census data, ministry of health or sample surveys)</t>
    </r>
  </si>
  <si>
    <t>Total number of births in the territory and jurisdiction of the country or area</t>
  </si>
  <si>
    <t>Targets</t>
  </si>
  <si>
    <t>Target (2024)</t>
  </si>
  <si>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</si>
  <si>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t>Essentially 100%</t>
  </si>
  <si>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</si>
  <si>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 xml:space="preserve">1B: Percentage of children under 5 years old that have had their birth registered </t>
    </r>
    <r>
      <rPr>
        <i/>
        <sz val="11"/>
        <color theme="1"/>
        <rFont val="Calibri"/>
        <family val="2"/>
        <scheme val="minor"/>
      </rPr>
      <t xml:space="preserve">(= line 6), if (line 6) not available use (line 13)) </t>
    </r>
  </si>
  <si>
    <t xml:space="preserve">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UNSD. Derived from information on the estimated coverage of birth registration within national civil registration systems obtained from the United Nations Statistics Division (UNSD) </t>
  </si>
  <si>
    <r>
      <t>1C: Percentage of individuals that have had their birth registered</t>
    </r>
    <r>
      <rPr>
        <i/>
        <sz val="11"/>
        <color theme="1"/>
        <rFont val="Calibri"/>
        <family val="2"/>
        <scheme val="minor"/>
      </rPr>
      <t xml:space="preserve"> (= line 7)</t>
    </r>
  </si>
  <si>
    <t>Date of occurence and timing of registration</t>
  </si>
  <si>
    <t>The date of reference for completing the above table is the date of birth,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</si>
  <si>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</si>
  <si>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</si>
  <si>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</si>
  <si>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</si>
  <si>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 xml:space="preserve">*If the legally stipulated time period to register a vital event differ across territories and/or population groups, please provide more details in the note/comment sections. </t>
  </si>
  <si>
    <t>The following table is pre-filled with data from international data sources and is to be used as a reference</t>
  </si>
  <si>
    <t>For Reference: International Database Values</t>
  </si>
  <si>
    <t>Source and Notes</t>
  </si>
  <si>
    <t>Estimates from MICS or DHS</t>
  </si>
  <si>
    <t>Percent of children under 5 years old that have had their birth registered (according to MICS or DHS survey)</t>
  </si>
  <si>
    <t xml:space="preserve">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UNSD. Derived from information on the estimated coverage of birth registration within national civil registration systems obtained from the United Nations Statistics Division (UNSD) 
Source reported in UNICEF global database: </t>
  </si>
  <si>
    <t>Estimates from the United Nations Population Division</t>
  </si>
  <si>
    <t>United Nations Population Division World Population Prospect 2022 Estimates (Compact (most used: estimates and medium projections), Total number of births) https://population.un.org/wpp/Download/Standard/MostUsed/</t>
  </si>
  <si>
    <t>Total number of children under age 5</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</si>
  <si>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</si>
  <si>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</si>
  <si>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Notes (please add links to relevant publications and/or additional information on birth registration that you would like to highlight)</t>
  </si>
  <si>
    <t xml:space="preserve">Information for the 5 U.S. territores is not included above since data collection methods and reporting practices generally differ from data collection methods and reporting practices in the 50 states, and also between territories.  This information would best be collected from each territory individually.  Efforts to improve timeliness and completeness of territory data are ongoing. </t>
  </si>
  <si>
    <t>Table 2: Death Registration</t>
  </si>
  <si>
    <t>Notes and Sources (Please include information on data sources, possible limitations and challenges with the data and relevant links)</t>
  </si>
  <si>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</si>
  <si>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t>Not yet available</t>
  </si>
  <si>
    <t>Source: wonder.cdc.gov. Figures shown on this page are the total number of deaths as collected through death certificates registered with vital statistics officies in the 50 states, New York City, and the the District of Columbia and reported to the National Center for Health Statistics (NCHS). Counts for the 5 U.S. territories are not included; see note below.</t>
  </si>
  <si>
    <t>United Nations Statistics Division
Demographic Yearbook: Questionnaire on Vital Statistics (Deaths by sex)
https://unstats.un.org/unsd/demographic-social/products/dyb/dyb_2017/</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</si>
  <si>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</si>
  <si>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</si>
  <si>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t>State vital records offices may register a small number of deaths later than one year after occurrence. However, this information is not available in NCHS data files.</t>
  </si>
  <si>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</si>
  <si>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</si>
  <si>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t xml:space="preserve">Source: wonder.cdc.gov.  The totals shown here are the number of deaths as collected through death certificates and reported to NCHS. </t>
  </si>
  <si>
    <t>Population estimates</t>
  </si>
  <si>
    <t>Total number of deaths in the territory and jurisdiction of the country or area (based on estimates from the ministry of health, population census data or sample surveys)</t>
  </si>
  <si>
    <t>Source: wonder.cdc.gov</t>
  </si>
  <si>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</si>
  <si>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</si>
  <si>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t>Date of occurrence and timing of registration</t>
  </si>
  <si>
    <t>The date of reference for completing the above table is the date of death,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</si>
  <si>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</si>
  <si>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</si>
  <si>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</si>
  <si>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</si>
  <si>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Sources and Notes</t>
  </si>
  <si>
    <t>Population estimates from the United Nations Population Division</t>
  </si>
  <si>
    <t>Total number of estimated deaths in the territory and jurisdiction of the country or area</t>
  </si>
  <si>
    <t>United Nations Population Division
World Population Prospect 2022 Estimates (Compact (most used: estimates and medium projections), Total number of deaths)
https://population.un.org/wpp/Download/Standard/MostUsed/</t>
  </si>
  <si>
    <t xml:space="preserve">Information for the 5 U.S. territores is not included above since data collection methods and reporting practices generally differ from data collection methods and reporting practices in the 50 states, and also between territories.  This information would best be collected from each territory individually. Efforts to improve timeliness and completeness of territory data are ongoing. </t>
  </si>
  <si>
    <t>Table 3: Causes of Death</t>
  </si>
  <si>
    <t>Number of deaths in different settings</t>
  </si>
  <si>
    <r>
      <rPr>
        <sz val="11"/>
        <rFont val="Calibri"/>
        <family val="2"/>
        <scheme val="minor"/>
      </rPr>
      <t>N</t>
    </r>
    <r>
      <rPr>
        <sz val="11"/>
        <color theme="1"/>
        <rFont val="Calibri"/>
        <family val="2"/>
        <scheme val="minor"/>
      </rPr>
      <t>umber of deaths occurring in health facilities or with the attention of a medical practitioner</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</si>
  <si>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</si>
  <si>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t>Source:  www.wonder.gov</t>
  </si>
  <si>
    <t>3</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</si>
  <si>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</si>
  <si>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4</t>
  </si>
  <si>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</si>
  <si>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t>Number of deaths taking place outside of a health facility and without the attention of a medical practitioner (community deaths)</t>
  </si>
  <si>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</si>
  <si>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</si>
  <si>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r>
      <t xml:space="preserve">3D (adjusted): Percentage of ICD-coded deaths that have an ill-defined cause of death </t>
    </r>
    <r>
      <rPr>
        <i/>
        <sz val="11"/>
        <rFont val="Calibri"/>
        <family val="2"/>
        <scheme val="minor"/>
      </rPr>
      <t>(=100*(line 4)/(line 3))</t>
    </r>
  </si>
  <si>
    <t>Estimates from WHO Mortality Database</t>
  </si>
  <si>
    <t>Number of deaths with the underlying causes of death coded as ill-defined or unknown cause</t>
  </si>
  <si>
    <t>WHO Mortality Database:
https://platform.who.int/mortality/themes/theme-details/MDB/ill-defined-diseases</t>
  </si>
  <si>
    <t>Contextual questions</t>
  </si>
  <si>
    <t>Answer</t>
  </si>
  <si>
    <t>Additional Comments (optional)</t>
  </si>
  <si>
    <t>10</t>
  </si>
  <si>
    <t>Since 2015, have you introduced or updated courses in medical schools on certification of causes of death?</t>
  </si>
  <si>
    <t>11</t>
  </si>
  <si>
    <t>Do you periodically re-train physicians on certification of causes of death?</t>
  </si>
  <si>
    <t>The states provide training for physicians.</t>
  </si>
  <si>
    <t>12</t>
  </si>
  <si>
    <t>Are there any formal trainings provided (e.g., courses in medical school, in-service training, continuous professional education, etc.) by health institutions to authorized certifiers of death certificate (doctors or coroners)?</t>
  </si>
  <si>
    <t>13</t>
  </si>
  <si>
    <t>Is there an established process in your country for checking the quality of cause of death data? If yes, please provide details in the comments.</t>
  </si>
  <si>
    <t>14</t>
  </si>
  <si>
    <t>Does the country use a medical certificate of cause of death that is compliant with the standard WHO International Form of Medical Certificate of Cause of Death for recording the cause of death? If another form is used, please attach.</t>
  </si>
  <si>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</si>
  <si>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14.1</t>
  </si>
  <si>
    <t>Please indicate which revision of the International Classification of Diseases (ICD) is used in your country (e.g., ICD-10, ICD-11), or the name of any other classification used (e.g., ICD-10CM, ICD-10AM, ICD-10TM, ICD SMoL etc.)</t>
  </si>
  <si>
    <t>ICD10</t>
  </si>
  <si>
    <t>14.2</t>
  </si>
  <si>
    <t>Do you periodically train mortality coders on the ICD coding procedures? If yes, please summarize the trainings in the comments.</t>
  </si>
  <si>
    <t>NCHS-trained coders are responsible for coding cause of death data on all U.S. death records.</t>
  </si>
  <si>
    <t>14.3</t>
  </si>
  <si>
    <t>Does a permanent unit/cadre of mortality coders exist in the country?</t>
  </si>
  <si>
    <t>Yes, employed by NCHS.</t>
  </si>
  <si>
    <t>Is medicolegal death investigation (MLDI) routinely used on deaths with unknown causes, unnatural, suspicious deaths, and deaths of public health importance?</t>
  </si>
  <si>
    <t>Yes, all states have medical examiners or coroners.</t>
  </si>
  <si>
    <t>Is verbal autopsy systematically used to obtain cause-of-death information? If yes, please specify how (answer "yes" to as many as those apply):</t>
  </si>
  <si>
    <t>When a death has been notified or registered, an interviewer is sent to conduct a verbal autopsy to determine the cause of death and integrate information in the CRVS system.</t>
  </si>
  <si>
    <t>Verbal autopsy interactions offer an opportunity to promote death registration (for example: for awareness creation and raising, distributing death registration forms, collecting filled-in death registration forms, etc.)</t>
  </si>
  <si>
    <t>Other, please specify</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</si>
  <si>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</si>
  <si>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</si>
  <si>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r>
      <t xml:space="preserve">If </t>
    </r>
    <r>
      <rPr>
        <b/>
        <u/>
        <sz val="11"/>
        <color rgb="FFFF0000"/>
        <rFont val="Calibri"/>
        <family val="2"/>
        <scheme val="minor"/>
      </rPr>
      <t>yes</t>
    </r>
    <r>
      <rPr>
        <b/>
        <sz val="11"/>
        <rFont val="Calibri"/>
        <family val="2"/>
        <scheme val="minor"/>
      </rPr>
      <t xml:space="preserve"> to question 18, please answer question 18.1, and 18.2</t>
    </r>
  </si>
  <si>
    <t>Is the sample nationally representative?</t>
  </si>
  <si>
    <t>Is verbal autopsy integrated into the civil registration and vital statistics system?</t>
  </si>
  <si>
    <t>Table 4: Vital Statistics</t>
  </si>
  <si>
    <t>Please enter whether the statements are correct or not. The target year (lines 1, 6, 12, 17 and 22) should be the year by which your country aims to achieve the target.</t>
  </si>
  <si>
    <t>Baseline
(2015)</t>
  </si>
  <si>
    <t>Midterm
(2019)</t>
  </si>
  <si>
    <t>2025 Review
(2024)</t>
  </si>
  <si>
    <t>Target Year</t>
  </si>
  <si>
    <t>If the target has been achieved, please indicate the year</t>
  </si>
  <si>
    <t>Vital Statistics Production Targets</t>
  </si>
  <si>
    <t>Target 3A - Production of birth statistics</t>
  </si>
  <si>
    <t>Yes/No</t>
  </si>
  <si>
    <t>Nationally representative statistics on births are produced from registration records or other valid administrative data sources</t>
  </si>
  <si>
    <t>2015</t>
  </si>
  <si>
    <t xml:space="preserve">Data available through wonder.cdc.gov and through public and restricted use data sets. </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</si>
  <si>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</si>
  <si>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</si>
  <si>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</si>
  <si>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</si>
  <si>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Target 3B - Production of death statistics</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</si>
  <si>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</si>
  <si>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</si>
  <si>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</si>
  <si>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</si>
  <si>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</si>
  <si>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</si>
  <si>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t>Target 3F - Dissemination of birth and death statistics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</si>
  <si>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</si>
  <si>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t>Products - National Vital Statistics Reports - Homepage (cdc.gov)</t>
  </si>
  <si>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</si>
  <si>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</si>
  <si>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</si>
  <si>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</si>
  <si>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t>Target 3G - Dissemination of statistics on causes of deaths</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</si>
  <si>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</si>
  <si>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</si>
  <si>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</si>
  <si>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Tabulations are available within two calendar years</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</si>
  <si>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</si>
  <si>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</si>
  <si>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</si>
  <si>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</si>
  <si>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</si>
  <si>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N/A</t>
  </si>
  <si>
    <t>Table 5: Implementation steps</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</si>
  <si>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</si>
  <si>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1. Establish an effective and sustainable national CRVS coordination mechanism comprising all relevant stakeholders</t>
  </si>
  <si>
    <t>Questions</t>
  </si>
  <si>
    <t>Additional comments (optional)</t>
  </si>
  <si>
    <t>Your country reported to ESCAP in the 2015 baseline and/or 2019 questionnaire(s) that it established a national CRVS coordination mechanism.</t>
  </si>
  <si>
    <t>Weekly</t>
  </si>
  <si>
    <t>Has your country established a national CRVS coordination mechanism?</t>
  </si>
  <si>
    <t>National Committee on Vital and Health Statistics</t>
  </si>
  <si>
    <t>Monthly</t>
  </si>
  <si>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</si>
  <si>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t>Bi-monthly</t>
  </si>
  <si>
    <t>Please list the Members and their official positions</t>
  </si>
  <si>
    <t>The list of current members is available here: https://ncvhs.hhs.gov/membership/</t>
  </si>
  <si>
    <t>Quarterly</t>
  </si>
  <si>
    <t>Date of establishment?</t>
  </si>
  <si>
    <t>1930s</t>
  </si>
  <si>
    <t>Bi- Annually</t>
  </si>
  <si>
    <t>To what Institution/person does the mechanism report?</t>
  </si>
  <si>
    <t>Department of Health and Human Services</t>
  </si>
  <si>
    <t>Other (please specify)</t>
  </si>
  <si>
    <t>How frequently do members meet? (Please Select)</t>
  </si>
  <si>
    <t>Three times a year</t>
  </si>
  <si>
    <t>What was the date of the last meeting?</t>
  </si>
  <si>
    <t>June 5, 2024</t>
  </si>
  <si>
    <t>Is the National CRVS Focal Point a member?</t>
  </si>
  <si>
    <t>Has the coordination mechanism established any working groups or taskforces?</t>
  </si>
  <si>
    <t>Subcommittees are listed at https://ncvhs.hhs.gov/membership</t>
  </si>
  <si>
    <t>Additional comments:</t>
  </si>
  <si>
    <t>Annually</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</si>
  <si>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</si>
  <si>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</si>
  <si>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</si>
  <si>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</si>
  <si>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</si>
  <si>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</si>
  <si>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</si>
  <si>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</si>
  <si>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</si>
  <si>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</si>
  <si>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</si>
  <si>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</si>
  <si>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</si>
  <si>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</si>
  <si>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Has your country developed a multisectoral, national CRVS strategy*? 
</t>
    </r>
    <r>
      <rPr>
        <b/>
        <sz val="10"/>
        <rFont val="Calibri"/>
        <family val="2"/>
        <scheme val="minor"/>
      </rPr>
      <t>*Please refer to the "Definitions" tab for more information.</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</si>
  <si>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</si>
  <si>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</si>
  <si>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</si>
  <si>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</si>
  <si>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</si>
  <si>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t>Has cost estimation been conducted for the implementation of the multisectoral national CRVS strategy?</t>
  </si>
  <si>
    <r>
      <t xml:space="preserve">Do you plan to develop a comprehensive multisectoral national CRVS strategy in the future? 
</t>
    </r>
    <r>
      <rPr>
        <i/>
        <sz val="12"/>
        <rFont val="Calibri"/>
        <family val="2"/>
        <scheme val="minor"/>
      </rPr>
      <t>[If yes, please provide an expected timeframe]</t>
    </r>
  </si>
  <si>
    <t>4. Develop and implement a plan for monitoring and reporting on achievement of the Regional Action Framework targets, including on reporting to the ESCAP secretariat</t>
  </si>
  <si>
    <t>Your country reported to ESCAP in the 2015 baseline and/or 2019 questionnaire(s) that it developed and implemented a plan for monitoring and reporting on achievement of the targets.</t>
  </si>
  <si>
    <t>'Yes' - Verify the information below and add if necessary
'No' - Fill the section below</t>
  </si>
  <si>
    <t>Has your country developed a plan for monitoring and reporting on the Regional Action Framework targets?</t>
  </si>
  <si>
    <r>
      <t xml:space="preserve">If </t>
    </r>
    <r>
      <rPr>
        <b/>
        <u/>
        <sz val="12"/>
        <color rgb="FFC00000"/>
        <rFont val="Calibri"/>
        <family val="2"/>
        <scheme val="minor"/>
      </rPr>
      <t>no</t>
    </r>
    <r>
      <rPr>
        <b/>
        <sz val="12"/>
        <rFont val="Calibri"/>
        <family val="2"/>
        <scheme val="minor"/>
      </rPr>
      <t xml:space="preserve"> to question 4, please answer question 4.1</t>
    </r>
  </si>
  <si>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</si>
  <si>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</si>
  <si>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5.a</t>
  </si>
  <si>
    <t>Which population group(s) are least likely to register their vital events?</t>
  </si>
  <si>
    <t xml:space="preserve">Has your country completed an inequality assessment related to CRVS? </t>
  </si>
  <si>
    <t>If the question focuses on birth and death registration, and the reporting of cause of death, then the answer is no.</t>
  </si>
  <si>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</si>
  <si>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t>Was the national coordination mechanism involved?</t>
  </si>
  <si>
    <t>Which methodology was used to conduct the assessment? Please provide a brief summary for each of the methodologies selected.</t>
  </si>
  <si>
    <t>Does the assessment include analysis of registration completeness by sex?</t>
  </si>
  <si>
    <t>Does the assessment cover the registration of hard to reach and marginalized populations such as:</t>
  </si>
  <si>
    <t>a) People in rural, remote, isolated or border areas</t>
  </si>
  <si>
    <t>b) Indigenous people</t>
  </si>
  <si>
    <t>c) Non-citizens</t>
  </si>
  <si>
    <t>d) Refugees and Asylum Seekers</t>
  </si>
  <si>
    <t>e) Stateless persons and persons of undetermined nationality</t>
  </si>
  <si>
    <t>f) Other groups? Please specify</t>
  </si>
  <si>
    <t>Please provide details from the assessment on the following areas:</t>
  </si>
  <si>
    <t>a) Key challenges identified</t>
  </si>
  <si>
    <t>b) Groups currently least likely to be registered</t>
  </si>
  <si>
    <t>c) Steps taken/interventions used to address challenges</t>
  </si>
  <si>
    <t>Have findings from inequality assessment been used in policymaking to increase coverage and completeness of vital event registration?</t>
  </si>
  <si>
    <t>If yes, please provide a brief summary and link(s) to the document(s).</t>
  </si>
  <si>
    <t>Can the assessment and any additional study be shared on ESCAP's CRVS website?</t>
  </si>
  <si>
    <t>Are there plans to conduct an inequality assessment in the future? [If yes, please provide an expected timeframe]</t>
  </si>
  <si>
    <t xml:space="preserve">Are you aware of other studies or reports looking into the reasons behind under-coverage and incomplete registration in your country? </t>
  </si>
  <si>
    <t>If yes, please provide a brief summary and link(s) to the document(s) as applicable.</t>
  </si>
  <si>
    <t>Table 6: Action Areas</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</si>
  <si>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</si>
  <si>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 xml:space="preserve">Following the proclamation of the Asian and Pacific CRVS Decade in 2014, </t>
  </si>
  <si>
    <t>A. Political commitment</t>
  </si>
  <si>
    <t>Comments</t>
  </si>
  <si>
    <t>A.1.</t>
  </si>
  <si>
    <t>Is CRVS included in the national development strategy in your country? If yes, please provide more information and a link in the comments.</t>
  </si>
  <si>
    <t>A.2.</t>
  </si>
  <si>
    <t>Is there a sectoral or government-wide budget for the implementation of the national CRVS strategy? If yes, please provide more information and a link in the comments.</t>
  </si>
  <si>
    <t>A.3.</t>
  </si>
  <si>
    <t>Is civil registration considered an essential service, including during a crisis? Please provide more details and link(s) to relevant information/document(s).</t>
  </si>
  <si>
    <t>As an example, the tinely collection and analysis of vital records data continued during the pandemic.</t>
  </si>
  <si>
    <t>Additional activity(ies) to strenghten political commitment you wish to report:</t>
  </si>
  <si>
    <t>B. Public engagement, participation and generating demand</t>
  </si>
  <si>
    <t>B.1.</t>
  </si>
  <si>
    <t>Is gender inclusivity in CRVS explicitly mentioned in your national CRVS strategy? If so, please provide a brief summary and link(s) to relevant document(s).</t>
  </si>
  <si>
    <t>B.2.</t>
  </si>
  <si>
    <t>Have you established incentives (financial, non-financial, or both) to increase registration rates of vital events? If yes, please summarize these and when they were introduced.</t>
  </si>
  <si>
    <t>There is essentially 100% reporting of births and deaths in the 50 states and D.C.</t>
  </si>
  <si>
    <t>B.3.</t>
  </si>
  <si>
    <t>Since 2015, have you reviewed incentives and/or penalties to increase registration rates of vital events, including for hard-to-reach populations and people in vulnerable situations? If yes, please summarize what you have done in the comments.</t>
  </si>
  <si>
    <t>B.4.</t>
  </si>
  <si>
    <t>Have incentives and/or penalties been implemented during a crisis? If yes, please provide more information and a link in the comments.</t>
  </si>
  <si>
    <t>B.5.</t>
  </si>
  <si>
    <t>Are any health sector staff including community health workers supporting individuals in the registering of vital events? If yes, please provide more information.</t>
  </si>
  <si>
    <t xml:space="preserve">This is handled by vital records offices in the 50 states and DC. </t>
  </si>
  <si>
    <t>B.6.</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</si>
  <si>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</si>
  <si>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B.7.</t>
  </si>
  <si>
    <t>Have you undertaken national or subnational campaigns to encourage registration of vital events? If yes, please add a link and summarize the campaigns in the comments (including who were the target groups).</t>
  </si>
  <si>
    <t>Additional activity(ies) to foster public engagement, participation and generating demand you wish to report:</t>
  </si>
  <si>
    <t>C. Coordination</t>
  </si>
  <si>
    <t>C.1.</t>
  </si>
  <si>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</si>
  <si>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t>C.2.</t>
  </si>
  <si>
    <t>Is civil registration data shared with the National Statistics Office (NSO) or equivalent in your country? If yes, please provide a brief summary and link(s) to relevant document(s).</t>
  </si>
  <si>
    <t xml:space="preserve">All vital registration areas provide data to the National Center for Health Statistics through the National Vital Statistics System (https://www.cdc.gov/nchs/nvss/about_nvss.htm). </t>
  </si>
  <si>
    <t>C.3.</t>
  </si>
  <si>
    <t>Is there a procedure/protocol in place to share civil registration data with other government entities? If yes, please provide a brief summary and link(s) to relevant document(s).</t>
  </si>
  <si>
    <t>Public use and restricted use data sets are available (https://www.cdc.gov/nchs/data_access/vitalstatsonline.htm and https://www.cdc.gov/nchs/nvss/nvss-restricted-data.htm).</t>
  </si>
  <si>
    <t>C.4.</t>
  </si>
  <si>
    <t>Is the civil registration database linked to other administrative databases such as those from the health ministry, national identification authority, passport authority, or NSO? If yes, please provide a brief summary and link(s) to relevant document(s).</t>
  </si>
  <si>
    <t>The contract that NCHS has with state vital records offices limits the use of the data to statistical (and not administrative) purposes.  However, state vital records offices provide identifiable data and data files to certain other government entities including the Social Security Administration, passport, child enforcement, and other agencies.</t>
  </si>
  <si>
    <t>C.5.</t>
  </si>
  <si>
    <t>Do you include representatives of civil society organizations and local communities in national CRVS coordination mechanism? If yes, please provide more information and a link in the comments.</t>
  </si>
  <si>
    <t xml:space="preserve">All state vital records offices provide data to NCHS through contractual relationships.  In addition, a national professional association (Naphsis) represents all of the state vital records offices in working with NCHS. </t>
  </si>
  <si>
    <t>Additional activity(ies) to improve coordination you wish to report:</t>
  </si>
  <si>
    <t>D. Policies, legislation and implementation of regulations</t>
  </si>
  <si>
    <t>D.1.</t>
  </si>
  <si>
    <t>Have you conducted a review of your legal framework for civil registration and vital statistics? If yes, please add a link and more information in the comments.</t>
  </si>
  <si>
    <t>The collection of vital records data is a state function, not a national function.  States provide data to the federal government by way of a contract for specific statistical uses only.</t>
  </si>
  <si>
    <t>D.2.</t>
  </si>
  <si>
    <t>Have you made changes to your legal framework for civil registration and vital statistics since 2015? If yes, please add a link and more information in the comments.</t>
  </si>
  <si>
    <t>Not in the federal government, but some states may have made changes.</t>
  </si>
  <si>
    <t>D.3.</t>
  </si>
  <si>
    <t>Have you developed an identity management system/population register where birth and death registration records are used to establish and retire the identity of individuals? If yes, please provide more information and link(s) to relevant document(s) in the comments.</t>
  </si>
  <si>
    <t>D.4.</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</si>
  <si>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</si>
  <si>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The Social Security Administration (SSA) assigns social security numbers to most newborns, but this is not considered a national identification number.</t>
  </si>
  <si>
    <t>D.5.</t>
  </si>
  <si>
    <t>Is timely registration of births free of charge?</t>
  </si>
  <si>
    <t>D.6.</t>
  </si>
  <si>
    <t>Is timely registration of deaths free of charge?</t>
  </si>
  <si>
    <t>D.7.</t>
  </si>
  <si>
    <t>Is there a fee or other penalty for late or delayed registration of births? Please provide a brief explanation and link(s) to relevant document(s).</t>
  </si>
  <si>
    <t>D.8.</t>
  </si>
  <si>
    <t>Is there a fee or other penalty for late or delayed registration of deaths? Please provide a brief explanation and link(s) to relevant document(s).</t>
  </si>
  <si>
    <t>D.9.</t>
  </si>
  <si>
    <t xml:space="preserve">Are birth certificates free for timely registrations? </t>
  </si>
  <si>
    <t>Not generally, however some states do not charge for the first birth certificate issued for a newborn.</t>
  </si>
  <si>
    <t>D.10.</t>
  </si>
  <si>
    <t xml:space="preserve">Are death certificates free for timely registrations? </t>
  </si>
  <si>
    <t>D.11.</t>
  </si>
  <si>
    <t>What documents are required for registering vital events?</t>
  </si>
  <si>
    <t xml:space="preserve">Authorized data providers Ii.e., birthing hospitals, midwives, physicians, hospitals, medical examiner/coroners, funeral directors) collect data and provide it to state or local vital records offices, usually through electronic vital registration system. </t>
  </si>
  <si>
    <t>D.12.</t>
  </si>
  <si>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</si>
  <si>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</si>
  <si>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t>D.12.1.</t>
  </si>
  <si>
    <t>Are there any differences in the registration and certification processes of non-citizens compared to citizens? If yes, please provide more information and link(s) to relevant document(s) in the comments.</t>
  </si>
  <si>
    <t>Additional activity(ies) to you review and amend policies, legislation and implementation of regulations wish to report:</t>
  </si>
  <si>
    <t>E. Infrastructure and resources</t>
  </si>
  <si>
    <t>E.1.</t>
  </si>
  <si>
    <t>Is information on registration process translated into different non-official languages? If so, please identify all of the languages.</t>
  </si>
  <si>
    <t>Some states provide translated copies of documents.</t>
  </si>
  <si>
    <t>E.2.</t>
  </si>
  <si>
    <r>
      <t xml:space="preserve">Are your registration centers and procedures adapted for persons with disabilities*? If so, please explain.
</t>
    </r>
    <r>
      <rPr>
        <sz val="10"/>
        <rFont val="Calibri"/>
        <family val="2"/>
        <scheme val="minor"/>
      </rPr>
      <t>*Please refer to "Definitions" tab for more information.</t>
    </r>
  </si>
  <si>
    <t>E.3.</t>
  </si>
  <si>
    <t>Have you reviewed CRVS business processes in your country?</t>
  </si>
  <si>
    <t xml:space="preserve">Not on the federal level, but states may have done this. </t>
  </si>
  <si>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</si>
  <si>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E.3.1.</t>
  </si>
  <si>
    <t>When was the most recent review of your CRVS business processes?</t>
  </si>
  <si>
    <t>E.3.2.</t>
  </si>
  <si>
    <t>What methodology do you use to review CRVS business processes in your country? Please provide more details and link(s) to relevant information/document(s).</t>
  </si>
  <si>
    <t>E.3.3.</t>
  </si>
  <si>
    <t>Have findings from the CRVS business processes reviews been used to inform improvement to CRVS systems? If yes, please provide a brief summary and link(s) to relevant document(s).</t>
  </si>
  <si>
    <t>Additional activity(ies) to reinforce the infrastructure and resources for your CRVS system you wish to report:</t>
  </si>
  <si>
    <t>F. Operational procedures, practices and innovations</t>
  </si>
  <si>
    <t>F.1.</t>
  </si>
  <si>
    <t>Have standard operating procedures for registration of births and deaths been established and disseminated to civil registrars? If yes, please provide more details and link(s) to relevant information/document(s).</t>
  </si>
  <si>
    <t>Vital records offices in each jurisdiction are responsible for preparing standard operating procedures for their jurisdiction, however guidelines are provided in the form of a Model Law, which recommends (but does not require the use of) certain operating procedures (https://www.cdc.gov/nchs/misc/mvsact92aacc.pdf).</t>
  </si>
  <si>
    <t>F.2.</t>
  </si>
  <si>
    <t>Since 2015, have you reviewed and/or adapted registration forms? If yes, please explain in the comments.</t>
  </si>
  <si>
    <t>Not at the federal level.  These are prepared by the states.</t>
  </si>
  <si>
    <t>F.3.</t>
  </si>
  <si>
    <t>Have you employed mobile registration to increase access to registration services? If yes, please provide more details and link(s) to relevant information/document(s).</t>
  </si>
  <si>
    <t>However some states have this capability.</t>
  </si>
  <si>
    <t>F.4.</t>
  </si>
  <si>
    <t>Do you have an online platform or mobile phone application for registration of vital events? Please provide more details and link(s) to relevant information/document(s).</t>
  </si>
  <si>
    <t>F.5.</t>
  </si>
  <si>
    <t>Do you have a data protection plan covering the collection, handling, sharing and storing of personal data for your database?</t>
  </si>
  <si>
    <t>F.6.</t>
  </si>
  <si>
    <t>Do you store civil registration data at multiple or offsite locations?</t>
  </si>
  <si>
    <t>F.7.</t>
  </si>
  <si>
    <t>Do you have a cybersecurity plan to protect personal data from breaches and cyberattacks?</t>
  </si>
  <si>
    <t>F.8.</t>
  </si>
  <si>
    <t>Do you have a business continuity plan for civil registration services? Please provide more details and link(s) to relevant information/document(s).</t>
  </si>
  <si>
    <t>States prepare business continuity plans for their jurisdiction.</t>
  </si>
  <si>
    <t>F.9.</t>
  </si>
  <si>
    <t>Have you conducted studies to identify potential CRVS gender gaps and their causes?</t>
  </si>
  <si>
    <t>F.10.</t>
  </si>
  <si>
    <t>Have any other measures been implemented to address gender gaps in CRVS in your country? If yes, please briefly summarize the measure(s) and provide a link to relevant documents if any.</t>
  </si>
  <si>
    <t>F.11.</t>
  </si>
  <si>
    <t>Have you implemented other special measures to register unregistered populations (such as hard-to-reach populations and people in vulnerable situations)? If yes, please give more details about these measures in the comments.</t>
  </si>
  <si>
    <t xml:space="preserve">There is essentially complete registration of births and deaths. </t>
  </si>
  <si>
    <t>Additional activity(ies) to strengthen operational procedures, practices and innovations you wish to report:</t>
  </si>
  <si>
    <t>G. Production, dissemination and use of vital statistics</t>
  </si>
  <si>
    <t>G.1.</t>
  </si>
  <si>
    <t>Have government staff in your country received training on the production, analysis, and dissemination of vital statistics? If yes, please give more information about this training in the comments.</t>
  </si>
  <si>
    <t>NCHS has prepared a number of training materials and guidance documents (https://cdc.gov/nchs/nvss/training-and-instructional-materials.htm).</t>
  </si>
  <si>
    <t>G.2.</t>
  </si>
  <si>
    <t>Have you promoted the use of vital statistics to inform and improve policies and programmes? If yes, please add more information in the comments.</t>
  </si>
  <si>
    <t xml:space="preserve">Vital statistics data are used by a wide range and private and public agencies and researchers for a wide variety of purposes. </t>
  </si>
  <si>
    <t>Additional activity(ies) to improve the production, dissemination and use of vital statistics you wish to report:</t>
  </si>
  <si>
    <t>The states provide training for physicians.  NCHS provides guidance materials. https://www.cdc.gov/nchs/nvss/handbooks-and-guides.htm</t>
  </si>
  <si>
    <t>Data are checked for incomplete and inconsistent data. https://www.cdc.gov/nchs/nvss/instruction-manuals.htm</t>
  </si>
  <si>
    <t>https://www.cdc.gov/nchs/nvss/instruction-manuals.htm</t>
  </si>
  <si>
    <t>US Territories</t>
  </si>
  <si>
    <t>There are issues with timeliness and completeness in capturing vital events within the 5 US territories. There are ongoing data modernization collaborations to address the issues.</t>
  </si>
  <si>
    <t>https://www.astho.org/topic/report/including-island-areas-in-federal-public-health-datasets/</t>
  </si>
  <si>
    <t xml:space="preserve">The Association of State and Terittorial Health Officials has convened an Island Areas Workgroup with a Data Capacity Subgroup that has published a report on "Including Island Areas in Federal Public Health Datasets," which includes NCHS's National Vital Statistics System. The group is currently drafting an Addendum on "Factors Affecting Island Participation in Six Priority Datasets."  NCHS is collaborating wiht this group. </t>
  </si>
  <si>
    <t xml:space="preserve">There is essentially 100% reporting of births and deaths in the 50 states and D.C. </t>
  </si>
  <si>
    <t>There is/has been project funding to support improved timeliness and completeness of data from the US territories to support inclusion in the National Vital Statistics System. This included funding made avaialble for data modernization in response to the COVID-19 pandemic.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</si>
</sst>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69">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
      <sz val="12"/>
      <color rgb="FF000000"/>
      <name val="Calibri"/>
      <family val="2"/>
      <scheme val="minor"/>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2">
    <xf numFmtId="0" fontId="0" fillId="0" borderId="0"/>
    <xf numFmtId="0" fontId="8" fillId="0" borderId="0" applyNumberFormat="0" applyFill="0" applyBorder="0" applyAlignment="0" applyProtection="0"/>
  </cellStyleXfs>
  <cellXfs count="497">
    <xf numFmtId="0" fontId="0" fillId="0" borderId="0" xfId="0"/>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25"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7"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49" fontId="6" fillId="5" borderId="38" xfId="0" applyNumberFormat="1" applyFont="1" applyFill="1" applyBorder="1" applyAlignment="1" applyProtection="1">
      <alignmen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6" fillId="8" borderId="1" xfId="0" applyNumberFormat="1" applyFont="1" applyFill="1" applyBorder="1" applyAlignment="1" applyProtection="1">
      <alignment horizontal="center" vertical="center" wrapText="1"/>
      <protection locked="0"/>
    </xf>
    <xf numFmtId="2" fontId="10" fillId="8" borderId="18" xfId="0" applyNumberFormat="1" applyFont="1" applyFill="1" applyBorder="1" applyAlignment="1" applyProtection="1">
      <alignment horizontal="center" vertical="center" wrapText="1"/>
      <protection locked="0"/>
    </xf>
    <xf numFmtId="2" fontId="10" fillId="8" borderId="39" xfId="0" applyNumberFormat="1" applyFont="1" applyFill="1" applyBorder="1" applyAlignment="1" applyProtection="1">
      <alignment horizontal="center"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0"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3"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0" fillId="0" borderId="0" xfId="0" applyNumberFormat="1" applyFont="1" applyAlignment="1">
      <alignment horizontal="left" vertical="top"/>
    </xf>
    <xf numFmtId="0" fontId="10" fillId="0" borderId="1" xfId="0" applyFont="1" applyBorder="1" applyAlignment="1">
      <alignment horizontal="center" vertical="center" wrapText="1"/>
    </xf>
    <xf numFmtId="49" fontId="44"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2" fillId="0" borderId="0" xfId="0" applyNumberFormat="1" applyFont="1" applyAlignment="1">
      <alignment horizontal="left" vertical="center" wrapText="1"/>
    </xf>
    <xf numFmtId="49" fontId="42"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5" fillId="0" borderId="0" xfId="0" applyNumberFormat="1" applyFont="1" applyAlignment="1">
      <alignment horizontal="left" vertical="top"/>
    </xf>
    <xf numFmtId="1" fontId="39" fillId="0" borderId="0" xfId="0" applyNumberFormat="1" applyFont="1" applyAlignment="1">
      <alignment horizontal="left" vertical="center"/>
    </xf>
    <xf numFmtId="49" fontId="45"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6" fillId="8" borderId="39" xfId="0" applyNumberFormat="1" applyFont="1" applyFill="1" applyBorder="1" applyAlignment="1">
      <alignment vertical="center"/>
    </xf>
    <xf numFmtId="49" fontId="46" fillId="8" borderId="39" xfId="0" applyNumberFormat="1" applyFont="1" applyFill="1" applyBorder="1" applyAlignment="1">
      <alignment vertical="top"/>
    </xf>
    <xf numFmtId="49" fontId="46"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1" fontId="6" fillId="0" borderId="1" xfId="0" applyNumberFormat="1" applyFont="1" applyBorder="1" applyAlignment="1">
      <alignment horizontal="left" vertical="center"/>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left" vertical="center"/>
      <protection locked="0"/>
    </xf>
    <xf numFmtId="0" fontId="10"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165" fontId="14" fillId="8" borderId="18" xfId="0" applyNumberFormat="1" applyFont="1" applyFill="1" applyBorder="1" applyAlignment="1" applyProtection="1">
      <alignment horizontal="right" vertical="center"/>
      <protection locked="0"/>
    </xf>
    <xf numFmtId="49" fontId="10" fillId="8" borderId="19" xfId="0" applyNumberFormat="1" applyFont="1" applyFill="1" applyBorder="1" applyAlignment="1" applyProtection="1">
      <alignment vertical="center"/>
      <protection locked="0"/>
    </xf>
    <xf numFmtId="0" fontId="32" fillId="0" borderId="0" xfId="0" applyFont="1" applyAlignment="1">
      <alignment horizontal="right"/>
    </xf>
    <xf numFmtId="0" fontId="0" fillId="0" borderId="0" xfId="0" applyAlignment="1">
      <alignment horizontal="right"/>
    </xf>
    <xf numFmtId="0" fontId="14" fillId="4" borderId="0" xfId="0" applyFont="1" applyFill="1" applyAlignment="1">
      <alignment horizontal="right" vertical="top"/>
    </xf>
    <xf numFmtId="0" fontId="6" fillId="3" borderId="1" xfId="0" applyFont="1" applyFill="1" applyBorder="1" applyAlignment="1">
      <alignment horizontal="right" vertical="center"/>
    </xf>
    <xf numFmtId="49" fontId="6" fillId="5" borderId="16" xfId="0" applyNumberFormat="1" applyFont="1" applyFill="1" applyBorder="1" applyAlignment="1">
      <alignment horizontal="right" vertical="center"/>
    </xf>
    <xf numFmtId="49" fontId="6" fillId="5" borderId="16" xfId="0" applyNumberFormat="1" applyFont="1" applyFill="1" applyBorder="1" applyAlignment="1" applyProtection="1">
      <alignment horizontal="right" vertical="center"/>
      <protection locked="0"/>
    </xf>
    <xf numFmtId="49" fontId="10" fillId="8" borderId="19" xfId="0" applyNumberFormat="1" applyFont="1" applyFill="1" applyBorder="1" applyAlignment="1" applyProtection="1">
      <alignment horizontal="right" vertical="center"/>
      <protection locked="0"/>
    </xf>
    <xf numFmtId="0" fontId="14" fillId="0" borderId="0" xfId="0" applyFont="1" applyAlignment="1">
      <alignment horizontal="right" vertical="center"/>
    </xf>
    <xf numFmtId="0" fontId="6" fillId="3" borderId="16" xfId="0" applyFont="1" applyFill="1" applyBorder="1" applyAlignment="1">
      <alignment horizontal="right" vertical="center"/>
    </xf>
    <xf numFmtId="0" fontId="6" fillId="6" borderId="20" xfId="0" applyFont="1" applyFill="1" applyBorder="1" applyAlignment="1">
      <alignment horizontal="right" vertical="center"/>
    </xf>
    <xf numFmtId="49" fontId="6" fillId="5" borderId="16" xfId="0" applyNumberFormat="1" applyFont="1" applyFill="1" applyBorder="1" applyAlignment="1">
      <alignment horizontal="right" vertical="center" wrapText="1"/>
    </xf>
    <xf numFmtId="0" fontId="6" fillId="6" borderId="19" xfId="0" applyFont="1" applyFill="1" applyBorder="1" applyAlignment="1">
      <alignment horizontal="right" vertical="center"/>
    </xf>
    <xf numFmtId="0" fontId="32" fillId="0" borderId="0" xfId="0" applyFont="1" applyAlignment="1">
      <alignment horizontal="right" vertical="center"/>
    </xf>
    <xf numFmtId="0" fontId="14" fillId="0" borderId="39" xfId="0" applyFont="1" applyBorder="1" applyAlignment="1">
      <alignment horizontal="right" vertical="center"/>
    </xf>
    <xf numFmtId="0" fontId="14" fillId="0" borderId="0" xfId="0" applyFont="1" applyAlignment="1">
      <alignment horizontal="right" vertical="top"/>
    </xf>
    <xf numFmtId="0" fontId="6" fillId="3" borderId="30" xfId="0" applyFont="1" applyFill="1" applyBorder="1" applyAlignment="1">
      <alignment horizontal="right" vertical="center"/>
    </xf>
    <xf numFmtId="0" fontId="6" fillId="3" borderId="26" xfId="0" applyFont="1" applyFill="1" applyBorder="1" applyAlignment="1">
      <alignment horizontal="right" vertical="center"/>
    </xf>
    <xf numFmtId="0" fontId="6" fillId="3" borderId="2" xfId="0" applyFont="1" applyFill="1" applyBorder="1" applyAlignment="1">
      <alignment horizontal="right" vertical="center"/>
    </xf>
    <xf numFmtId="0" fontId="6" fillId="3" borderId="42" xfId="0" applyFont="1" applyFill="1" applyBorder="1" applyAlignment="1">
      <alignment horizontal="right" vertical="center"/>
    </xf>
    <xf numFmtId="0" fontId="6" fillId="3" borderId="28" xfId="0" applyFont="1" applyFill="1" applyBorder="1" applyAlignment="1">
      <alignment horizontal="right" vertical="center"/>
    </xf>
    <xf numFmtId="49" fontId="6" fillId="5" borderId="38" xfId="0" applyNumberFormat="1" applyFont="1" applyFill="1" applyBorder="1" applyAlignment="1">
      <alignment horizontal="right" vertical="center"/>
    </xf>
    <xf numFmtId="165" fontId="14" fillId="8" borderId="32" xfId="0" applyNumberFormat="1" applyFont="1" applyFill="1" applyBorder="1" applyAlignment="1" applyProtection="1">
      <alignment horizontal="right" vertical="center" wrapText="1"/>
      <protection locked="0"/>
    </xf>
    <xf numFmtId="0" fontId="58" fillId="8" borderId="1" xfId="0" applyFont="1" applyFill="1" applyBorder="1" applyAlignment="1" applyProtection="1">
      <alignment horizontal="center" vertical="center" wrapText="1"/>
      <protection locked="0"/>
    </xf>
    <xf numFmtId="0" fontId="8" fillId="0" borderId="0" xfId="1" applyAlignment="1" applyProtection="1">
      <alignment vertical="top" wrapText="1"/>
      <protection locked="0"/>
    </xf>
    <xf numFmtId="0" fontId="1" fillId="0" borderId="1" xfId="0" applyFont="1" applyBorder="1" applyAlignment="1">
      <alignment horizontal="left" vertical="top" wrapText="1"/>
    </xf>
    <xf numFmtId="0" fontId="13" fillId="0" borderId="0" xfId="0" applyFont="1" applyAlignment="1">
      <alignment horizontal="left" vertical="top" wrapText="1"/>
    </xf>
    <xf numFmtId="0" fontId="20" fillId="0" borderId="0" xfId="0" applyFont="1" applyAlignment="1">
      <alignment horizontal="left" vertical="top"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14" fillId="0" borderId="1" xfId="0" applyFont="1" applyBorder="1" applyAlignment="1">
      <alignment horizontal="left" vertical="top"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14" fillId="0" borderId="47" xfId="0" applyFont="1" applyBorder="1" applyAlignment="1">
      <alignment horizontal="center"/>
    </xf>
    <xf numFmtId="0" fontId="14" fillId="0" borderId="0" xfId="0" applyFont="1" applyAlignment="1">
      <alignment horizontal="center"/>
    </xf>
    <xf numFmtId="49" fontId="14" fillId="8" borderId="1"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6" fillId="8" borderId="1"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left" vertical="center" wrapText="1"/>
      <protection locked="0"/>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30" fillId="0" borderId="0" xfId="0" applyNumberFormat="1" applyFont="1" applyAlignment="1">
      <alignment horizontal="left" vertical="top" wrapText="1"/>
    </xf>
    <xf numFmtId="49" fontId="8" fillId="8" borderId="1" xfId="1" applyNumberFormat="1" applyFill="1" applyBorder="1" applyAlignment="1" applyProtection="1">
      <alignment horizontal="left" vertical="center"/>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20" fillId="0" borderId="0" xfId="0" applyFont="1" applyAlignment="1">
      <alignment horizontal="left" vertical="top" wrapText="1"/>
    </xf>
    <xf numFmtId="0" fontId="6" fillId="3" borderId="1" xfId="0" applyFont="1" applyFill="1" applyBorder="1" applyAlignment="1">
      <alignment horizontal="center"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8"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5" borderId="1" xfId="0" applyNumberFormat="1" applyFont="1" applyFill="1" applyBorder="1" applyAlignment="1">
      <alignment horizontal="left" vertical="center" wrapText="1"/>
    </xf>
    <xf numFmtId="49" fontId="6" fillId="8" borderId="2" xfId="0" applyNumberFormat="1" applyFont="1" applyFill="1" applyBorder="1" applyAlignment="1" applyProtection="1">
      <alignment horizontal="left" vertical="center" wrapText="1"/>
      <protection locked="0"/>
    </xf>
    <xf numFmtId="49" fontId="14" fillId="8" borderId="1" xfId="0" applyNumberFormat="1" applyFont="1" applyFill="1" applyBorder="1" applyAlignment="1" applyProtection="1">
      <alignment horizontal="left" vertical="top" wrapText="1"/>
      <protection locked="0"/>
    </xf>
    <xf numFmtId="49" fontId="14" fillId="8" borderId="2"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8" fillId="8" borderId="1" xfId="1" applyNumberFormat="1" applyFill="1" applyBorder="1" applyAlignment="1" applyProtection="1">
      <alignment horizontal="left" vertical="center" wrapText="1"/>
      <protection locked="0"/>
    </xf>
    <xf numFmtId="49" fontId="6"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10" fillId="8" borderId="1" xfId="0" applyNumberFormat="1" applyFont="1" applyFill="1" applyBorder="1" applyAlignment="1" applyProtection="1">
      <alignment horizontal="left" vertical="center" wrapText="1"/>
      <protection locked="0"/>
    </xf>
    <xf numFmtId="49" fontId="14" fillId="8" borderId="1" xfId="0" applyNumberFormat="1" applyFont="1" applyFill="1" applyBorder="1" applyAlignment="1" applyProtection="1">
      <alignment horizontal="center" vertical="top" wrapText="1"/>
      <protection locked="0"/>
    </xf>
    <xf numFmtId="49" fontId="14" fillId="8" borderId="2" xfId="0" applyNumberFormat="1" applyFont="1" applyFill="1" applyBorder="1" applyAlignment="1" applyProtection="1">
      <alignment horizontal="center"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5" borderId="1" xfId="0" applyNumberFormat="1" applyFont="1" applyFill="1" applyBorder="1" applyAlignment="1">
      <alignment horizontal="left" vertical="center" wrapText="1" indent="2"/>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49" fontId="10" fillId="8" borderId="2" xfId="0" applyNumberFormat="1" applyFont="1" applyFill="1" applyBorder="1" applyAlignment="1" applyProtection="1">
      <alignment horizontal="left" vertical="center" wrapText="1"/>
      <protection locked="0"/>
    </xf>
    <xf numFmtId="49" fontId="10" fillId="8" borderId="16" xfId="0" applyNumberFormat="1" applyFont="1" applyFill="1" applyBorder="1" applyAlignment="1" applyProtection="1">
      <alignment horizontal="left" vertical="center" wrapText="1"/>
      <protection locked="0"/>
    </xf>
    <xf numFmtId="49" fontId="10" fillId="8" borderId="3" xfId="0" applyNumberFormat="1" applyFont="1" applyFill="1" applyBorder="1" applyAlignment="1" applyProtection="1">
      <alignment horizontal="left" vertical="center" wrapText="1"/>
      <protection locked="0"/>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6" fillId="5" borderId="1" xfId="0" applyNumberFormat="1" applyFont="1" applyFill="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42" fillId="3" borderId="0" xfId="0" applyNumberFormat="1" applyFont="1" applyFill="1" applyAlignment="1">
      <alignment horizontal="left" vertical="top" wrapText="1"/>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39" fillId="8" borderId="45" xfId="0" applyNumberFormat="1" applyFont="1" applyFill="1" applyBorder="1" applyAlignment="1" applyProtection="1">
      <alignment horizontal="left" vertical="top"/>
      <protection locked="0"/>
    </xf>
    <xf numFmtId="49" fontId="39" fillId="8" borderId="38" xfId="0" applyNumberFormat="1" applyFont="1" applyFill="1" applyBorder="1" applyAlignment="1" applyProtection="1">
      <alignment horizontal="left" vertical="top"/>
      <protection locked="0"/>
    </xf>
    <xf numFmtId="49" fontId="39" fillId="8" borderId="37" xfId="0" applyNumberFormat="1" applyFont="1" applyFill="1" applyBorder="1" applyAlignment="1" applyProtection="1">
      <alignment horizontal="left" vertical="top"/>
      <protection locked="0"/>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6" fillId="10" borderId="2" xfId="0" applyNumberFormat="1" applyFont="1" applyFill="1" applyBorder="1" applyAlignment="1">
      <alignment horizontal="center" vertical="center"/>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42" fillId="3" borderId="0" xfId="0" applyNumberFormat="1" applyFont="1" applyFill="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41" fillId="0" borderId="0" xfId="0" applyNumberFormat="1" applyFont="1" applyAlignment="1">
      <alignment horizontal="left" vertical="center"/>
    </xf>
    <xf numFmtId="49" fontId="30" fillId="0" borderId="0" xfId="0" applyNumberFormat="1" applyFont="1" applyAlignment="1">
      <alignment horizontal="left" vertical="top" wrapText="1"/>
    </xf>
    <xf numFmtId="49" fontId="30" fillId="0" borderId="38" xfId="0" applyNumberFormat="1" applyFont="1" applyBorder="1" applyAlignment="1">
      <alignment horizontal="left" vertical="center" wrapText="1"/>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49" fontId="30" fillId="0" borderId="0" xfId="0" applyNumberFormat="1" applyFont="1" applyAlignment="1">
      <alignment horizontal="left" vertical="center" wrapText="1"/>
    </xf>
    <xf numFmtId="49" fontId="47" fillId="12" borderId="0" xfId="0" applyNumberFormat="1" applyFont="1" applyFill="1" applyAlignment="1">
      <alignment horizontal="left" vertical="top"/>
    </xf>
    <xf numFmtId="49" fontId="6" fillId="8" borderId="42" xfId="0" applyNumberFormat="1" applyFont="1" applyFill="1" applyBorder="1" applyAlignment="1" applyProtection="1">
      <alignment horizontal="left" vertical="top" wrapText="1"/>
      <protection locked="0"/>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4</xdr:col>
      <xdr:colOff>1072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19914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cdc.gov/nchs/nvss/instruction-manuals.ht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cdc.gov/nchs/products/nvsr.htm" TargetMode="External"/><Relationship Id="rId2" Type="http://schemas.openxmlformats.org/officeDocument/2006/relationships/hyperlink" Target="https://www.cdc.gov/nchs/products/nvsr.htm" TargetMode="External"/><Relationship Id="rId1" Type="http://schemas.openxmlformats.org/officeDocument/2006/relationships/hyperlink" Target="https://www.cdc.gov/nchs/products/nvsr.htm"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astho.org/topic/report/including-island-areas-in-federal-public-health-datas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topLeftCell="A10" zoomScaleNormal="100" workbookViewId="0">
      <selection activeCell="B8" sqref="B8:D8"/>
    </sheetView>
  </sheetViews>
  <sheetFormatPr defaultColWidth="11.5546875" defaultRowHeight="14.4"/>
  <cols>
    <col min="1" max="1" width="5.109375" customWidth="1"/>
    <col min="2" max="2" width="16.33203125" customWidth="1"/>
    <col min="3" max="3" width="30" customWidth="1"/>
    <col min="4" max="4" width="55.33203125" customWidth="1"/>
  </cols>
  <sheetData>
    <row r="2" spans="2:4" ht="15.6" customHeight="1"/>
    <row r="3" spans="2:4" ht="15" customHeight="1"/>
    <row r="5" spans="2:4" ht="30.75" customHeight="1"/>
    <row r="6" spans="2:4" ht="21" customHeight="1">
      <c r="B6" s="327" t="s">
        <v>0</v>
      </c>
      <c r="C6" s="327"/>
      <c r="D6" s="327"/>
    </row>
    <row r="7" spans="2:4" ht="6.75" customHeight="1">
      <c r="B7" s="2"/>
      <c r="C7" s="2"/>
      <c r="D7" s="2"/>
    </row>
    <row r="8" spans="2:4" ht="61.5" customHeight="1">
      <c r="B8" s="328" t="s">
        <v>1</v>
      </c>
      <c r="C8" s="329"/>
      <c r="D8" s="329"/>
    </row>
    <row r="10" spans="2:4" ht="24.75" customHeight="1">
      <c r="B10" s="330" t="s">
        <v>2</v>
      </c>
      <c r="C10" s="330"/>
      <c r="D10" s="330"/>
    </row>
    <row r="11" spans="2:4" ht="41.25" customHeight="1"/>
    <row r="12" spans="2:4" ht="24.75" customHeight="1">
      <c r="B12" s="3" t="s">
        <v>3</v>
      </c>
      <c r="C12" s="331" t="s">
        <v>4</v>
      </c>
      <c r="D12" s="332"/>
    </row>
    <row r="13" spans="2:4" ht="19.5" customHeight="1">
      <c r="B13" s="1"/>
      <c r="C13" s="1"/>
      <c r="D13" s="1"/>
    </row>
    <row r="14" spans="2:4" ht="24.75" customHeight="1">
      <c r="B14" s="333" t="s">
        <v>5</v>
      </c>
      <c r="C14" s="333"/>
      <c r="D14" s="333"/>
    </row>
    <row r="15" spans="2:4" ht="22.5" customHeight="1">
      <c r="B15" s="4" t="s">
        <v>6</v>
      </c>
      <c r="C15" s="334" t="s">
        <v>7</v>
      </c>
      <c r="D15" s="335"/>
    </row>
    <row r="16" spans="2:4" ht="22.5" customHeight="1">
      <c r="B16" s="4" t="s">
        <v>8</v>
      </c>
      <c r="C16" s="334" t="s">
        <v>9</v>
      </c>
      <c r="D16" s="335"/>
    </row>
    <row r="17" spans="2:4" ht="53.25" customHeight="1">
      <c r="B17" s="4" t="s">
        <v>10</v>
      </c>
      <c r="C17" s="334" t="s">
        <v>11</v>
      </c>
      <c r="D17" s="335"/>
    </row>
    <row r="18" spans="2:4" ht="22.5" customHeight="1">
      <c r="B18" s="4" t="s">
        <v>12</v>
      </c>
      <c r="C18" s="336" t="s">
        <v>13</v>
      </c>
      <c r="D18" s="337"/>
    </row>
    <row r="19" spans="2:4" ht="22.5" customHeight="1">
      <c r="B19" s="4" t="s">
        <v>14</v>
      </c>
      <c r="C19" s="338" t="s">
        <v>15</v>
      </c>
      <c r="D19" s="337"/>
    </row>
    <row r="20" spans="2:4" ht="41.25" customHeight="1"/>
    <row r="21" spans="2:4" ht="24.75" customHeight="1">
      <c r="B21" s="339" t="s">
        <v>16</v>
      </c>
      <c r="C21" s="339"/>
      <c r="D21" s="339"/>
    </row>
    <row r="22" spans="2:4" ht="140.25" customHeight="1">
      <c r="B22" s="325" t="s">
        <v>17</v>
      </c>
      <c r="C22" s="325"/>
      <c r="D22" s="326"/>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5"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topLeftCell="A63" zoomScale="80" zoomScaleNormal="80" workbookViewId="0">
      <selection activeCell="B100" sqref="B100:F100"/>
    </sheetView>
  </sheetViews>
  <sheetFormatPr defaultColWidth="11.5546875" defaultRowHeight="14.4"/>
  <cols>
    <col min="1" max="1" width="2.6640625" customWidth="1"/>
    <col min="2" max="2" width="8" customWidth="1"/>
    <col min="3" max="3" width="4.109375" customWidth="1"/>
    <col min="4" max="4" width="69.88671875" customWidth="1"/>
    <col min="5" max="5" width="13.5546875" customWidth="1"/>
    <col min="6" max="6" width="95.44140625" customWidth="1"/>
  </cols>
  <sheetData>
    <row r="1" spans="1:11" ht="15.6">
      <c r="A1" s="1"/>
      <c r="B1" s="216" t="s">
        <v>194</v>
      </c>
      <c r="C1" s="216"/>
      <c r="D1" s="217"/>
      <c r="E1" s="1"/>
      <c r="F1" s="217"/>
      <c r="G1" s="1"/>
      <c r="H1" s="1"/>
      <c r="I1" s="1"/>
    </row>
    <row r="2" spans="1:11" ht="15.6" customHeight="1">
      <c r="A2" s="1"/>
      <c r="B2" s="216" t="s">
        <v>195</v>
      </c>
      <c r="C2" s="216"/>
      <c r="D2" s="218"/>
      <c r="E2" s="90" t="s">
        <v>18</v>
      </c>
      <c r="F2" s="219"/>
      <c r="G2" s="1"/>
      <c r="H2" s="1"/>
      <c r="I2" s="1"/>
    </row>
    <row r="3" spans="1:11" ht="15" customHeight="1">
      <c r="A3" s="1"/>
      <c r="B3" s="216" t="s">
        <v>368</v>
      </c>
      <c r="C3" s="216"/>
      <c r="D3" s="217"/>
      <c r="E3" s="91" t="s">
        <v>19</v>
      </c>
      <c r="F3" s="219"/>
      <c r="G3" s="1"/>
      <c r="H3" s="1"/>
      <c r="I3" s="1"/>
    </row>
    <row r="4" spans="1:11" ht="15.6">
      <c r="A4" s="1"/>
      <c r="B4" s="220"/>
      <c r="C4" s="220"/>
      <c r="D4" s="217"/>
      <c r="E4" s="1"/>
      <c r="F4" s="217"/>
      <c r="G4" s="1"/>
      <c r="H4" s="1"/>
      <c r="I4" s="1"/>
    </row>
    <row r="5" spans="1:11" ht="15.6">
      <c r="A5" s="1"/>
      <c r="B5" s="220"/>
      <c r="C5" s="220"/>
      <c r="D5" s="217"/>
      <c r="E5" s="59" t="s">
        <v>196</v>
      </c>
      <c r="F5" s="221"/>
      <c r="G5" s="1"/>
      <c r="H5" s="1"/>
      <c r="I5" s="1"/>
    </row>
    <row r="6" spans="1:11" ht="21" customHeight="1">
      <c r="A6" s="133"/>
      <c r="B6" s="222" t="s">
        <v>453</v>
      </c>
      <c r="C6" s="101"/>
      <c r="D6" s="101"/>
      <c r="E6" s="37"/>
      <c r="F6" s="223"/>
      <c r="G6" s="133"/>
      <c r="H6" s="133"/>
      <c r="I6" s="133"/>
    </row>
    <row r="7" spans="1:11" ht="5.25" customHeight="1">
      <c r="A7" s="1"/>
      <c r="B7" s="477"/>
      <c r="C7" s="477"/>
      <c r="D7" s="477"/>
      <c r="E7" s="1"/>
      <c r="F7" s="217"/>
      <c r="G7" s="1"/>
      <c r="H7" s="1"/>
      <c r="I7" s="1"/>
    </row>
    <row r="8" spans="1:11" ht="158.4" customHeight="1">
      <c r="A8" s="1"/>
      <c r="B8" s="489" t="s">
        <v>454</v>
      </c>
      <c r="C8" s="489"/>
      <c r="D8" s="489"/>
      <c r="E8" s="489"/>
      <c r="F8" s="489"/>
      <c r="G8" s="1"/>
      <c r="H8" s="1"/>
      <c r="I8" s="1"/>
    </row>
    <row r="9" spans="1:11" ht="18" customHeight="1">
      <c r="A9" s="1"/>
      <c r="B9" s="490" t="s">
        <v>455</v>
      </c>
      <c r="C9" s="490"/>
      <c r="D9" s="490"/>
      <c r="E9" s="323"/>
      <c r="F9" s="323"/>
      <c r="G9" s="1"/>
      <c r="H9" s="1"/>
      <c r="I9" s="1"/>
    </row>
    <row r="10" spans="1:11" ht="15.6">
      <c r="A10" s="1"/>
      <c r="B10" s="220"/>
      <c r="C10" s="220"/>
      <c r="D10" s="224"/>
      <c r="E10" s="1"/>
      <c r="F10" s="217"/>
      <c r="G10" s="1"/>
      <c r="H10" s="1"/>
      <c r="I10" s="1"/>
    </row>
    <row r="11" spans="1:11" ht="28.5" customHeight="1">
      <c r="A11" s="1"/>
      <c r="B11" s="450" t="s">
        <v>456</v>
      </c>
      <c r="C11" s="450"/>
      <c r="D11" s="450"/>
      <c r="E11" s="450"/>
      <c r="F11" s="450"/>
      <c r="G11" s="225"/>
      <c r="H11" s="226"/>
      <c r="I11" s="226"/>
      <c r="J11" s="1"/>
      <c r="K11" s="1"/>
    </row>
    <row r="12" spans="1:11" ht="15.6">
      <c r="A12" s="1"/>
      <c r="B12" s="220"/>
      <c r="C12" s="220"/>
      <c r="D12" s="217"/>
      <c r="E12" s="1"/>
      <c r="F12" s="217"/>
      <c r="G12" s="1"/>
      <c r="H12" s="1"/>
      <c r="I12" s="1"/>
      <c r="J12" s="1"/>
      <c r="K12" s="1"/>
    </row>
    <row r="13" spans="1:11" ht="26.25" customHeight="1">
      <c r="A13" s="227"/>
      <c r="B13" s="228" t="s">
        <v>64</v>
      </c>
      <c r="C13" s="451" t="s">
        <v>372</v>
      </c>
      <c r="D13" s="451"/>
      <c r="E13" s="229" t="s">
        <v>293</v>
      </c>
      <c r="F13" s="230" t="s">
        <v>457</v>
      </c>
      <c r="G13" s="227"/>
      <c r="H13" s="227"/>
      <c r="I13" s="227"/>
      <c r="J13" s="227"/>
      <c r="K13" s="227"/>
    </row>
    <row r="14" spans="1:11" ht="37.950000000000003" customHeight="1">
      <c r="A14" s="227"/>
      <c r="B14" s="256" t="s">
        <v>458</v>
      </c>
      <c r="C14" s="485" t="s">
        <v>459</v>
      </c>
      <c r="D14" s="485"/>
      <c r="E14" s="210" t="s">
        <v>195</v>
      </c>
      <c r="F14" s="311"/>
      <c r="G14" s="227"/>
      <c r="H14" s="227"/>
      <c r="I14" s="227"/>
      <c r="J14" s="227"/>
      <c r="K14" s="227"/>
    </row>
    <row r="15" spans="1:11" ht="50.4" customHeight="1">
      <c r="A15" s="1"/>
      <c r="B15" s="237" t="s">
        <v>460</v>
      </c>
      <c r="C15" s="446" t="s">
        <v>461</v>
      </c>
      <c r="D15" s="446"/>
      <c r="E15" s="210" t="s">
        <v>195</v>
      </c>
      <c r="F15" s="311"/>
      <c r="G15" s="1"/>
      <c r="H15" s="232" t="s">
        <v>383</v>
      </c>
      <c r="I15" s="233"/>
      <c r="J15" s="233"/>
      <c r="K15" s="1"/>
    </row>
    <row r="16" spans="1:11" ht="42.6" customHeight="1">
      <c r="A16" s="1"/>
      <c r="B16" s="237" t="s">
        <v>462</v>
      </c>
      <c r="C16" s="446" t="s">
        <v>463</v>
      </c>
      <c r="D16" s="446"/>
      <c r="E16" s="210" t="s">
        <v>194</v>
      </c>
      <c r="F16" s="311" t="s">
        <v>464</v>
      </c>
      <c r="G16" s="1"/>
      <c r="H16" s="232" t="s">
        <v>386</v>
      </c>
      <c r="I16" s="233"/>
      <c r="J16" s="233"/>
      <c r="K16" s="1"/>
    </row>
    <row r="17" spans="1:9" ht="18.75" customHeight="1">
      <c r="A17" s="233" t="s">
        <v>386</v>
      </c>
      <c r="B17" s="238" t="s">
        <v>465</v>
      </c>
      <c r="C17" s="239"/>
      <c r="D17" s="239"/>
      <c r="E17" s="240"/>
      <c r="F17" s="241"/>
      <c r="G17" s="1"/>
      <c r="H17" s="1"/>
      <c r="I17" s="1"/>
    </row>
    <row r="18" spans="1:9" ht="60" customHeight="1">
      <c r="A18" s="233" t="s">
        <v>398</v>
      </c>
      <c r="B18" s="474"/>
      <c r="C18" s="474"/>
      <c r="D18" s="474"/>
      <c r="E18" s="474"/>
      <c r="F18" s="491"/>
      <c r="G18" s="1"/>
      <c r="H18" s="1"/>
      <c r="I18" s="1"/>
    </row>
    <row r="19" spans="1:9" ht="30" customHeight="1">
      <c r="A19" s="233" t="s">
        <v>389</v>
      </c>
      <c r="B19" s="220"/>
      <c r="C19" s="220"/>
      <c r="D19" s="217"/>
      <c r="E19" s="1"/>
      <c r="F19" s="217"/>
      <c r="G19" s="1"/>
      <c r="H19" s="1"/>
      <c r="I19" s="1"/>
    </row>
    <row r="20" spans="1:9" ht="30" customHeight="1">
      <c r="A20" s="1"/>
      <c r="B20" s="450" t="s">
        <v>466</v>
      </c>
      <c r="C20" s="450"/>
      <c r="D20" s="450"/>
      <c r="E20" s="450"/>
      <c r="F20" s="450"/>
      <c r="G20" s="225"/>
      <c r="H20" s="225"/>
      <c r="I20" s="225"/>
    </row>
    <row r="21" spans="1:9" ht="12.75" customHeight="1">
      <c r="A21" s="1"/>
      <c r="B21" s="242"/>
      <c r="C21" s="242"/>
      <c r="D21" s="242"/>
      <c r="E21" s="243"/>
      <c r="F21" s="242"/>
      <c r="G21" s="225"/>
      <c r="H21" s="225"/>
      <c r="I21" s="225"/>
    </row>
    <row r="22" spans="1:9" ht="26.25" customHeight="1">
      <c r="A22" s="227"/>
      <c r="B22" s="228" t="s">
        <v>64</v>
      </c>
      <c r="C22" s="451" t="s">
        <v>372</v>
      </c>
      <c r="D22" s="451"/>
      <c r="E22" s="229" t="s">
        <v>293</v>
      </c>
      <c r="F22" s="230" t="s">
        <v>457</v>
      </c>
      <c r="G22" s="227"/>
      <c r="H22" s="227"/>
      <c r="I22" s="227"/>
    </row>
    <row r="23" spans="1:9" ht="52.2" customHeight="1">
      <c r="A23" s="1"/>
      <c r="B23" s="245" t="s">
        <v>467</v>
      </c>
      <c r="C23" s="488" t="s">
        <v>468</v>
      </c>
      <c r="D23" s="488"/>
      <c r="E23" s="259" t="s">
        <v>195</v>
      </c>
      <c r="F23" s="260"/>
      <c r="G23" s="1"/>
      <c r="H23" s="1"/>
      <c r="I23" s="1"/>
    </row>
    <row r="24" spans="1:9" ht="58.2" customHeight="1">
      <c r="A24" s="1"/>
      <c r="B24" s="245" t="s">
        <v>469</v>
      </c>
      <c r="C24" s="488" t="s">
        <v>470</v>
      </c>
      <c r="D24" s="488"/>
      <c r="E24" s="259" t="s">
        <v>195</v>
      </c>
      <c r="F24" s="212" t="s">
        <v>595</v>
      </c>
      <c r="G24" s="1"/>
      <c r="H24" s="1"/>
      <c r="I24" s="1"/>
    </row>
    <row r="25" spans="1:9" ht="66.599999999999994" customHeight="1">
      <c r="A25" s="1"/>
      <c r="B25" s="245" t="s">
        <v>472</v>
      </c>
      <c r="C25" s="446" t="s">
        <v>473</v>
      </c>
      <c r="D25" s="446"/>
      <c r="E25" s="211" t="s">
        <v>195</v>
      </c>
      <c r="F25" s="212" t="s">
        <v>471</v>
      </c>
      <c r="G25" s="1"/>
      <c r="H25" s="1"/>
      <c r="I25" s="1"/>
    </row>
    <row r="26" spans="1:9" ht="39.6" customHeight="1">
      <c r="A26" s="1"/>
      <c r="B26" s="245" t="s">
        <v>474</v>
      </c>
      <c r="C26" s="485" t="s">
        <v>475</v>
      </c>
      <c r="D26" s="485"/>
      <c r="E26" s="213" t="s">
        <v>195</v>
      </c>
      <c r="F26" s="312"/>
      <c r="G26" s="1"/>
      <c r="H26" s="1"/>
      <c r="I26" s="1"/>
    </row>
    <row r="27" spans="1:9" ht="52.2" customHeight="1">
      <c r="A27" s="1"/>
      <c r="B27" s="245" t="s">
        <v>476</v>
      </c>
      <c r="C27" s="485" t="s">
        <v>477</v>
      </c>
      <c r="D27" s="447"/>
      <c r="E27" s="213" t="s">
        <v>195</v>
      </c>
      <c r="F27" s="312" t="s">
        <v>478</v>
      </c>
      <c r="G27" s="1"/>
      <c r="H27" s="1"/>
      <c r="I27" s="1"/>
    </row>
    <row r="28" spans="1:9" ht="148.94999999999999" customHeight="1">
      <c r="A28" s="1"/>
      <c r="B28" s="245" t="s">
        <v>479</v>
      </c>
      <c r="C28" s="470" t="s">
        <v>480</v>
      </c>
      <c r="D28" s="470"/>
      <c r="E28" s="213" t="s">
        <v>195</v>
      </c>
      <c r="F28" s="212" t="s">
        <v>471</v>
      </c>
      <c r="G28" s="1"/>
      <c r="H28" s="1"/>
      <c r="I28" s="1"/>
    </row>
    <row r="29" spans="1:9" ht="55.2" customHeight="1">
      <c r="A29" s="1"/>
      <c r="B29" s="245" t="s">
        <v>481</v>
      </c>
      <c r="C29" s="465" t="s">
        <v>482</v>
      </c>
      <c r="D29" s="465"/>
      <c r="E29" s="211" t="s">
        <v>195</v>
      </c>
      <c r="F29" s="212" t="s">
        <v>471</v>
      </c>
      <c r="G29" s="1"/>
      <c r="H29" s="1"/>
      <c r="I29" s="1"/>
    </row>
    <row r="30" spans="1:9" ht="18.75" customHeight="1">
      <c r="A30" s="233" t="s">
        <v>386</v>
      </c>
      <c r="B30" s="238" t="s">
        <v>483</v>
      </c>
      <c r="C30" s="239"/>
      <c r="D30" s="239"/>
      <c r="E30" s="240"/>
      <c r="F30" s="241"/>
      <c r="G30" s="1"/>
      <c r="H30" s="1"/>
      <c r="I30" s="1"/>
    </row>
    <row r="31" spans="1:9" ht="60" customHeight="1">
      <c r="A31" s="233" t="s">
        <v>398</v>
      </c>
      <c r="B31" s="474" t="s">
        <v>596</v>
      </c>
      <c r="C31" s="475"/>
      <c r="D31" s="475"/>
      <c r="E31" s="475"/>
      <c r="F31" s="476"/>
      <c r="G31" s="1"/>
      <c r="H31" s="1"/>
      <c r="I31" s="1"/>
    </row>
    <row r="32" spans="1:9" ht="15.6">
      <c r="A32" s="1"/>
      <c r="B32" s="220"/>
      <c r="C32" s="220"/>
      <c r="D32" s="217"/>
      <c r="E32" s="1"/>
      <c r="F32" s="217"/>
      <c r="G32" s="1"/>
      <c r="H32" s="1"/>
      <c r="I32" s="1"/>
    </row>
    <row r="33" spans="1:9" ht="26.25" customHeight="1">
      <c r="A33" s="1"/>
      <c r="B33" s="450" t="s">
        <v>484</v>
      </c>
      <c r="C33" s="450"/>
      <c r="D33" s="450"/>
      <c r="E33" s="450"/>
      <c r="F33" s="450"/>
      <c r="G33" s="225"/>
      <c r="H33" s="225"/>
      <c r="I33" s="225"/>
    </row>
    <row r="34" spans="1:9" ht="15.6">
      <c r="A34" s="246"/>
      <c r="B34" s="247"/>
      <c r="C34" s="247"/>
      <c r="D34" s="248"/>
      <c r="E34" s="246"/>
      <c r="F34" s="248"/>
      <c r="G34" s="246"/>
      <c r="H34" s="246"/>
      <c r="I34" s="246"/>
    </row>
    <row r="35" spans="1:9" ht="26.25" customHeight="1">
      <c r="A35" s="227"/>
      <c r="B35" s="228" t="s">
        <v>64</v>
      </c>
      <c r="C35" s="451" t="s">
        <v>372</v>
      </c>
      <c r="D35" s="452"/>
      <c r="E35" s="229" t="s">
        <v>293</v>
      </c>
      <c r="F35" s="230" t="s">
        <v>457</v>
      </c>
      <c r="G35" s="227"/>
      <c r="H35" s="227"/>
      <c r="I35" s="227"/>
    </row>
    <row r="36" spans="1:9" ht="52.95" customHeight="1">
      <c r="A36" s="246"/>
      <c r="B36" s="237" t="s">
        <v>485</v>
      </c>
      <c r="C36" s="446" t="s">
        <v>486</v>
      </c>
      <c r="D36" s="447"/>
      <c r="E36" s="213" t="s">
        <v>195</v>
      </c>
      <c r="F36" s="312"/>
      <c r="G36" s="246"/>
      <c r="H36" s="246"/>
      <c r="I36" s="246"/>
    </row>
    <row r="37" spans="1:9" ht="60" customHeight="1">
      <c r="A37" s="246"/>
      <c r="B37" s="237" t="s">
        <v>487</v>
      </c>
      <c r="C37" s="446" t="s">
        <v>488</v>
      </c>
      <c r="D37" s="447"/>
      <c r="E37" s="213" t="s">
        <v>194</v>
      </c>
      <c r="F37" s="312" t="s">
        <v>489</v>
      </c>
      <c r="G37" s="246"/>
      <c r="H37" s="246"/>
      <c r="I37" s="246"/>
    </row>
    <row r="38" spans="1:9" ht="60" customHeight="1">
      <c r="A38" s="246"/>
      <c r="B38" s="237" t="s">
        <v>490</v>
      </c>
      <c r="C38" s="446" t="s">
        <v>491</v>
      </c>
      <c r="D38" s="447"/>
      <c r="E38" s="213" t="s">
        <v>194</v>
      </c>
      <c r="F38" s="312" t="s">
        <v>492</v>
      </c>
      <c r="G38" s="246"/>
      <c r="H38" s="246"/>
      <c r="I38" s="246"/>
    </row>
    <row r="39" spans="1:9" ht="70.95" customHeight="1">
      <c r="A39" s="246"/>
      <c r="B39" s="237" t="s">
        <v>493</v>
      </c>
      <c r="C39" s="485" t="s">
        <v>494</v>
      </c>
      <c r="D39" s="447"/>
      <c r="E39" s="213" t="s">
        <v>194</v>
      </c>
      <c r="F39" s="312" t="s">
        <v>495</v>
      </c>
      <c r="G39" s="246"/>
      <c r="H39" s="246"/>
      <c r="I39" s="246"/>
    </row>
    <row r="40" spans="1:9" ht="60" customHeight="1">
      <c r="A40" s="246"/>
      <c r="B40" s="237" t="s">
        <v>496</v>
      </c>
      <c r="C40" s="470" t="s">
        <v>497</v>
      </c>
      <c r="D40" s="470"/>
      <c r="E40" s="213" t="s">
        <v>194</v>
      </c>
      <c r="F40" s="312" t="s">
        <v>498</v>
      </c>
      <c r="G40" s="246"/>
      <c r="H40" s="246"/>
      <c r="I40" s="246"/>
    </row>
    <row r="41" spans="1:9" ht="18.75" customHeight="1">
      <c r="A41" s="246"/>
      <c r="B41" s="238" t="s">
        <v>499</v>
      </c>
      <c r="C41" s="251"/>
      <c r="D41" s="251"/>
      <c r="E41" s="252"/>
      <c r="F41" s="253"/>
      <c r="G41" s="246"/>
      <c r="H41" s="246"/>
      <c r="I41" s="246"/>
    </row>
    <row r="42" spans="1:9" ht="60" customHeight="1">
      <c r="A42" s="246"/>
      <c r="B42" s="460"/>
      <c r="C42" s="461"/>
      <c r="D42" s="461"/>
      <c r="E42" s="461"/>
      <c r="F42" s="462"/>
      <c r="G42" s="246"/>
      <c r="H42" s="246"/>
      <c r="I42" s="246"/>
    </row>
    <row r="43" spans="1:9" ht="34.5" customHeight="1">
      <c r="A43" s="1"/>
      <c r="B43" s="220"/>
      <c r="C43" s="220"/>
      <c r="D43" s="254"/>
      <c r="E43" s="255"/>
      <c r="F43" s="254"/>
      <c r="G43" s="1"/>
      <c r="H43" s="1"/>
      <c r="I43" s="1"/>
    </row>
    <row r="44" spans="1:9" ht="23.25" customHeight="1">
      <c r="A44" s="1"/>
      <c r="B44" s="450" t="s">
        <v>500</v>
      </c>
      <c r="C44" s="450"/>
      <c r="D44" s="450"/>
      <c r="E44" s="450"/>
      <c r="F44" s="450"/>
      <c r="G44" s="225"/>
      <c r="H44" s="225"/>
      <c r="I44" s="225"/>
    </row>
    <row r="45" spans="1:9" ht="15.6">
      <c r="A45" s="1"/>
      <c r="B45" s="220"/>
      <c r="C45" s="220"/>
      <c r="D45" s="217"/>
      <c r="E45" s="1"/>
      <c r="F45" s="217"/>
      <c r="G45" s="1"/>
      <c r="H45" s="1"/>
      <c r="I45" s="1"/>
    </row>
    <row r="46" spans="1:9" ht="26.25" customHeight="1">
      <c r="A46" s="227"/>
      <c r="B46" s="228" t="s">
        <v>64</v>
      </c>
      <c r="C46" s="451" t="s">
        <v>372</v>
      </c>
      <c r="D46" s="452"/>
      <c r="E46" s="229" t="s">
        <v>293</v>
      </c>
      <c r="F46" s="230" t="s">
        <v>457</v>
      </c>
      <c r="G46" s="227"/>
      <c r="H46" s="227"/>
      <c r="I46" s="227"/>
    </row>
    <row r="47" spans="1:9" ht="50.4" customHeight="1">
      <c r="A47" s="1"/>
      <c r="B47" s="237" t="s">
        <v>501</v>
      </c>
      <c r="C47" s="446" t="s">
        <v>502</v>
      </c>
      <c r="D47" s="447"/>
      <c r="E47" s="213" t="s">
        <v>195</v>
      </c>
      <c r="F47" s="312" t="s">
        <v>503</v>
      </c>
      <c r="G47" s="1"/>
      <c r="H47" s="1"/>
      <c r="I47" s="1"/>
    </row>
    <row r="48" spans="1:9" ht="54" customHeight="1">
      <c r="A48" s="1"/>
      <c r="B48" s="237" t="s">
        <v>504</v>
      </c>
      <c r="C48" s="488" t="s">
        <v>505</v>
      </c>
      <c r="D48" s="488"/>
      <c r="E48" s="261" t="s">
        <v>195</v>
      </c>
      <c r="F48" s="262" t="s">
        <v>506</v>
      </c>
      <c r="G48" s="1"/>
      <c r="H48" s="1"/>
      <c r="I48" s="1"/>
    </row>
    <row r="49" spans="1:9" ht="88.2" customHeight="1">
      <c r="A49" s="1"/>
      <c r="B49" s="237" t="s">
        <v>507</v>
      </c>
      <c r="C49" s="446" t="s">
        <v>508</v>
      </c>
      <c r="D49" s="447"/>
      <c r="E49" s="213" t="s">
        <v>195</v>
      </c>
      <c r="F49" s="312"/>
      <c r="G49" s="1"/>
      <c r="H49" s="1"/>
      <c r="I49" s="1"/>
    </row>
    <row r="50" spans="1:9" ht="69.599999999999994" customHeight="1">
      <c r="A50" s="1"/>
      <c r="B50" s="237" t="s">
        <v>509</v>
      </c>
      <c r="C50" s="485" t="s">
        <v>510</v>
      </c>
      <c r="D50" s="447"/>
      <c r="E50" s="213" t="s">
        <v>195</v>
      </c>
      <c r="F50" s="312" t="s">
        <v>511</v>
      </c>
      <c r="G50" s="1"/>
      <c r="H50" s="1"/>
      <c r="I50" s="1"/>
    </row>
    <row r="51" spans="1:9" ht="19.95" customHeight="1">
      <c r="A51" s="1"/>
      <c r="B51" s="237" t="s">
        <v>512</v>
      </c>
      <c r="C51" s="485" t="s">
        <v>513</v>
      </c>
      <c r="D51" s="447"/>
      <c r="E51" s="213" t="s">
        <v>194</v>
      </c>
      <c r="F51" s="312"/>
      <c r="G51" s="1"/>
      <c r="H51" s="1"/>
      <c r="I51" s="1"/>
    </row>
    <row r="52" spans="1:9" ht="19.95" customHeight="1">
      <c r="A52" s="1"/>
      <c r="B52" s="237" t="s">
        <v>514</v>
      </c>
      <c r="C52" s="485" t="s">
        <v>515</v>
      </c>
      <c r="D52" s="447"/>
      <c r="E52" s="213" t="s">
        <v>194</v>
      </c>
      <c r="F52" s="312"/>
      <c r="G52" s="1"/>
      <c r="H52" s="1"/>
      <c r="I52" s="1"/>
    </row>
    <row r="53" spans="1:9" ht="43.2" customHeight="1">
      <c r="A53" s="1"/>
      <c r="B53" s="237" t="s">
        <v>516</v>
      </c>
      <c r="C53" s="485" t="s">
        <v>517</v>
      </c>
      <c r="D53" s="447"/>
      <c r="E53" s="213" t="s">
        <v>195</v>
      </c>
      <c r="F53" s="312"/>
      <c r="G53" s="1"/>
      <c r="H53" s="1"/>
      <c r="I53" s="1"/>
    </row>
    <row r="54" spans="1:9" ht="43.2" customHeight="1">
      <c r="A54" s="1"/>
      <c r="B54" s="237" t="s">
        <v>518</v>
      </c>
      <c r="C54" s="485" t="s">
        <v>519</v>
      </c>
      <c r="D54" s="447"/>
      <c r="E54" s="213" t="s">
        <v>195</v>
      </c>
      <c r="F54" s="312"/>
      <c r="G54" s="1"/>
      <c r="H54" s="1"/>
      <c r="I54" s="1"/>
    </row>
    <row r="55" spans="1:9" ht="19.95" customHeight="1">
      <c r="A55" s="1"/>
      <c r="B55" s="237" t="s">
        <v>520</v>
      </c>
      <c r="C55" s="485" t="s">
        <v>521</v>
      </c>
      <c r="D55" s="447"/>
      <c r="E55" s="213" t="s">
        <v>195</v>
      </c>
      <c r="F55" s="312" t="s">
        <v>522</v>
      </c>
      <c r="G55" s="1"/>
      <c r="H55" s="1"/>
      <c r="I55" s="1"/>
    </row>
    <row r="56" spans="1:9" ht="19.95" customHeight="1">
      <c r="A56" s="1"/>
      <c r="B56" s="237" t="s">
        <v>523</v>
      </c>
      <c r="C56" s="485" t="s">
        <v>524</v>
      </c>
      <c r="D56" s="447"/>
      <c r="E56" s="213" t="s">
        <v>195</v>
      </c>
      <c r="F56" s="312"/>
      <c r="G56" s="1"/>
      <c r="H56" s="1"/>
      <c r="I56" s="1"/>
    </row>
    <row r="57" spans="1:9" ht="64.8" customHeight="1">
      <c r="A57" s="1"/>
      <c r="B57" s="237" t="s">
        <v>525</v>
      </c>
      <c r="C57" s="470" t="s">
        <v>526</v>
      </c>
      <c r="D57" s="470"/>
      <c r="E57" s="213"/>
      <c r="F57" s="312" t="s">
        <v>527</v>
      </c>
      <c r="G57" s="1"/>
      <c r="H57" s="1"/>
      <c r="I57" s="1"/>
    </row>
    <row r="58" spans="1:9" ht="55.95" customHeight="1">
      <c r="A58" s="1"/>
      <c r="B58" s="237" t="s">
        <v>528</v>
      </c>
      <c r="C58" s="470" t="s">
        <v>529</v>
      </c>
      <c r="D58" s="470"/>
      <c r="E58" s="213" t="s">
        <v>194</v>
      </c>
      <c r="F58" s="312"/>
      <c r="G58" s="1"/>
      <c r="H58" s="1"/>
      <c r="I58" s="1"/>
    </row>
    <row r="59" spans="1:9" ht="43.95" customHeight="1">
      <c r="A59" s="1"/>
      <c r="B59" s="492" t="s">
        <v>530</v>
      </c>
      <c r="C59" s="495"/>
      <c r="D59" s="495"/>
      <c r="E59" s="495"/>
      <c r="F59" s="496"/>
      <c r="G59" s="1"/>
      <c r="H59" s="1"/>
      <c r="I59" s="1"/>
    </row>
    <row r="60" spans="1:9" ht="52.95" customHeight="1">
      <c r="A60" s="1"/>
      <c r="B60" s="237" t="s">
        <v>531</v>
      </c>
      <c r="C60" s="470" t="s">
        <v>532</v>
      </c>
      <c r="D60" s="470"/>
      <c r="E60" s="213" t="s">
        <v>195</v>
      </c>
      <c r="F60" s="312"/>
      <c r="G60" s="1"/>
      <c r="H60" s="1"/>
      <c r="I60" s="1"/>
    </row>
    <row r="61" spans="1:9" ht="18.75" customHeight="1">
      <c r="A61" s="233" t="s">
        <v>386</v>
      </c>
      <c r="B61" s="238" t="s">
        <v>533</v>
      </c>
      <c r="C61" s="239"/>
      <c r="D61" s="239"/>
      <c r="E61" s="240"/>
      <c r="F61" s="241"/>
      <c r="G61" s="1"/>
      <c r="H61" s="1"/>
      <c r="I61" s="1"/>
    </row>
    <row r="62" spans="1:9" ht="60" customHeight="1">
      <c r="A62" s="233" t="s">
        <v>398</v>
      </c>
      <c r="B62" s="440"/>
      <c r="C62" s="441"/>
      <c r="D62" s="441"/>
      <c r="E62" s="441"/>
      <c r="F62" s="442"/>
      <c r="G62" s="1"/>
      <c r="H62" s="1"/>
      <c r="I62" s="1"/>
    </row>
    <row r="63" spans="1:9" ht="38.25" customHeight="1">
      <c r="A63" s="1"/>
      <c r="B63" s="220"/>
      <c r="C63" s="220"/>
      <c r="D63" s="219"/>
      <c r="E63" s="226"/>
      <c r="F63" s="219"/>
      <c r="G63" s="225"/>
      <c r="H63" s="225"/>
      <c r="I63" s="225"/>
    </row>
    <row r="64" spans="1:9" ht="26.25" customHeight="1">
      <c r="A64" s="1"/>
      <c r="B64" s="450" t="s">
        <v>534</v>
      </c>
      <c r="C64" s="450"/>
      <c r="D64" s="450"/>
      <c r="E64" s="450"/>
      <c r="F64" s="450"/>
      <c r="G64" s="225"/>
      <c r="H64" s="225"/>
      <c r="I64" s="225"/>
    </row>
    <row r="65" spans="1:9" ht="15.6">
      <c r="A65" s="1"/>
      <c r="B65" s="220"/>
      <c r="C65" s="220"/>
      <c r="D65" s="217"/>
      <c r="E65" s="1"/>
      <c r="F65" s="217"/>
      <c r="G65" s="1"/>
      <c r="H65" s="1"/>
      <c r="I65" s="1"/>
    </row>
    <row r="66" spans="1:9" ht="26.25" customHeight="1">
      <c r="A66" s="227"/>
      <c r="B66" s="228" t="s">
        <v>64</v>
      </c>
      <c r="C66" s="451" t="s">
        <v>372</v>
      </c>
      <c r="D66" s="452"/>
      <c r="E66" s="229" t="s">
        <v>293</v>
      </c>
      <c r="F66" s="230" t="s">
        <v>457</v>
      </c>
      <c r="G66" s="227"/>
      <c r="H66" s="227"/>
      <c r="I66" s="227"/>
    </row>
    <row r="67" spans="1:9" ht="37.950000000000003" customHeight="1">
      <c r="A67" s="234"/>
      <c r="B67" s="237" t="s">
        <v>535</v>
      </c>
      <c r="C67" s="470" t="s">
        <v>536</v>
      </c>
      <c r="D67" s="470"/>
      <c r="E67" s="213" t="s">
        <v>194</v>
      </c>
      <c r="F67" s="312" t="s">
        <v>537</v>
      </c>
      <c r="G67" s="234"/>
      <c r="H67" s="234"/>
      <c r="I67" s="234"/>
    </row>
    <row r="68" spans="1:9" ht="58.95" customHeight="1">
      <c r="A68" s="234"/>
      <c r="B68" s="237" t="s">
        <v>538</v>
      </c>
      <c r="C68" s="470" t="s">
        <v>539</v>
      </c>
      <c r="D68" s="470"/>
      <c r="E68" s="213" t="s">
        <v>195</v>
      </c>
      <c r="F68" s="312"/>
      <c r="G68" s="234"/>
      <c r="H68" s="234"/>
      <c r="I68" s="234"/>
    </row>
    <row r="69" spans="1:9" ht="25.2" customHeight="1">
      <c r="A69" s="234"/>
      <c r="B69" s="245" t="s">
        <v>540</v>
      </c>
      <c r="C69" s="446" t="s">
        <v>541</v>
      </c>
      <c r="D69" s="447"/>
      <c r="E69" s="213" t="s">
        <v>195</v>
      </c>
      <c r="F69" s="312" t="s">
        <v>542</v>
      </c>
      <c r="G69" s="234"/>
      <c r="H69" s="234"/>
      <c r="I69" s="234"/>
    </row>
    <row r="70" spans="1:9" ht="37.950000000000003" customHeight="1">
      <c r="A70" s="234"/>
      <c r="B70" s="492" t="s">
        <v>543</v>
      </c>
      <c r="C70" s="493"/>
      <c r="D70" s="493"/>
      <c r="E70" s="493"/>
      <c r="F70" s="494"/>
      <c r="G70" s="234"/>
      <c r="H70" s="234"/>
      <c r="I70" s="234"/>
    </row>
    <row r="71" spans="1:9" ht="27.6" customHeight="1">
      <c r="A71" s="234"/>
      <c r="B71" s="245" t="s">
        <v>544</v>
      </c>
      <c r="C71" s="485" t="s">
        <v>545</v>
      </c>
      <c r="D71" s="447"/>
      <c r="E71" s="213"/>
      <c r="F71" s="312"/>
      <c r="G71" s="234"/>
      <c r="H71" s="234"/>
      <c r="I71" s="234"/>
    </row>
    <row r="72" spans="1:9" ht="54.6" customHeight="1">
      <c r="A72" s="234"/>
      <c r="B72" s="245" t="s">
        <v>546</v>
      </c>
      <c r="C72" s="485" t="s">
        <v>547</v>
      </c>
      <c r="D72" s="447"/>
      <c r="E72" s="213"/>
      <c r="F72" s="312"/>
      <c r="G72" s="234"/>
      <c r="H72" s="234"/>
      <c r="I72" s="234"/>
    </row>
    <row r="73" spans="1:9" ht="57" customHeight="1">
      <c r="A73" s="234"/>
      <c r="B73" s="245" t="s">
        <v>548</v>
      </c>
      <c r="C73" s="485" t="s">
        <v>549</v>
      </c>
      <c r="D73" s="447"/>
      <c r="E73" s="213"/>
      <c r="F73" s="312"/>
      <c r="G73" s="234"/>
      <c r="H73" s="234"/>
      <c r="I73" s="234"/>
    </row>
    <row r="74" spans="1:9" ht="18.75" customHeight="1">
      <c r="A74" s="233" t="s">
        <v>386</v>
      </c>
      <c r="B74" s="238" t="s">
        <v>550</v>
      </c>
      <c r="C74" s="239"/>
      <c r="D74" s="239"/>
      <c r="E74" s="240"/>
      <c r="F74" s="241"/>
      <c r="G74" s="1"/>
      <c r="H74" s="1"/>
      <c r="I74" s="1"/>
    </row>
    <row r="75" spans="1:9" ht="60" customHeight="1">
      <c r="A75" s="233" t="s">
        <v>398</v>
      </c>
      <c r="B75" s="440"/>
      <c r="C75" s="441"/>
      <c r="D75" s="441"/>
      <c r="E75" s="441"/>
      <c r="F75" s="442"/>
      <c r="G75" s="1"/>
      <c r="H75" s="1"/>
      <c r="I75" s="1"/>
    </row>
    <row r="76" spans="1:9" ht="15.6">
      <c r="A76" s="1"/>
      <c r="B76" s="1"/>
      <c r="C76" s="220"/>
      <c r="D76" s="217"/>
      <c r="E76" s="1"/>
      <c r="F76" s="217"/>
      <c r="G76" s="1"/>
      <c r="H76" s="1"/>
      <c r="I76" s="1"/>
    </row>
    <row r="77" spans="1:9" ht="26.25" customHeight="1">
      <c r="A77" s="1"/>
      <c r="B77" s="450" t="s">
        <v>551</v>
      </c>
      <c r="C77" s="450"/>
      <c r="D77" s="450"/>
      <c r="E77" s="450"/>
      <c r="F77" s="450"/>
      <c r="G77" s="225"/>
      <c r="H77" s="225"/>
      <c r="I77" s="225"/>
    </row>
    <row r="78" spans="1:9" ht="15.6">
      <c r="A78" s="1"/>
      <c r="B78" s="220"/>
      <c r="C78" s="220"/>
      <c r="D78" s="217"/>
      <c r="E78" s="1"/>
      <c r="F78" s="217"/>
      <c r="G78" s="1"/>
      <c r="H78" s="1"/>
      <c r="I78" s="1"/>
    </row>
    <row r="79" spans="1:9" ht="26.25" customHeight="1">
      <c r="A79" s="227"/>
      <c r="B79" s="228" t="s">
        <v>64</v>
      </c>
      <c r="C79" s="451" t="s">
        <v>372</v>
      </c>
      <c r="D79" s="452"/>
      <c r="E79" s="229" t="s">
        <v>293</v>
      </c>
      <c r="F79" s="230" t="s">
        <v>457</v>
      </c>
      <c r="G79" s="227"/>
      <c r="H79" s="227"/>
      <c r="I79" s="227"/>
    </row>
    <row r="80" spans="1:9" ht="63" customHeight="1">
      <c r="A80" s="227"/>
      <c r="B80" s="256" t="s">
        <v>552</v>
      </c>
      <c r="C80" s="485" t="s">
        <v>553</v>
      </c>
      <c r="D80" s="447"/>
      <c r="E80" s="213" t="s">
        <v>194</v>
      </c>
      <c r="F80" s="312" t="s">
        <v>554</v>
      </c>
      <c r="G80" s="227"/>
      <c r="H80" s="227"/>
      <c r="I80" s="227"/>
    </row>
    <row r="81" spans="1:9" ht="41.4" customHeight="1">
      <c r="A81" s="234"/>
      <c r="B81" s="245" t="s">
        <v>555</v>
      </c>
      <c r="C81" s="446" t="s">
        <v>556</v>
      </c>
      <c r="D81" s="447"/>
      <c r="E81" s="213" t="s">
        <v>195</v>
      </c>
      <c r="F81" s="312" t="s">
        <v>557</v>
      </c>
      <c r="G81" s="234"/>
      <c r="H81" s="234"/>
      <c r="I81" s="234"/>
    </row>
    <row r="82" spans="1:9" ht="52.95" customHeight="1">
      <c r="A82" s="234"/>
      <c r="B82" s="237" t="s">
        <v>558</v>
      </c>
      <c r="C82" s="446" t="s">
        <v>559</v>
      </c>
      <c r="D82" s="447"/>
      <c r="E82" s="213" t="s">
        <v>194</v>
      </c>
      <c r="F82" s="312" t="s">
        <v>560</v>
      </c>
      <c r="G82" s="234"/>
      <c r="H82" s="234"/>
      <c r="I82" s="234"/>
    </row>
    <row r="83" spans="1:9" ht="51.6" customHeight="1">
      <c r="A83" s="234"/>
      <c r="B83" s="237" t="s">
        <v>561</v>
      </c>
      <c r="C83" s="485" t="s">
        <v>562</v>
      </c>
      <c r="D83" s="447"/>
      <c r="E83" s="213" t="s">
        <v>195</v>
      </c>
      <c r="F83" s="312" t="s">
        <v>560</v>
      </c>
      <c r="G83" s="234"/>
      <c r="H83" s="234"/>
      <c r="I83" s="234"/>
    </row>
    <row r="84" spans="1:9" ht="35.4" customHeight="1">
      <c r="A84" s="234"/>
      <c r="B84" s="237" t="s">
        <v>563</v>
      </c>
      <c r="C84" s="485" t="s">
        <v>564</v>
      </c>
      <c r="D84" s="447"/>
      <c r="E84" s="213" t="s">
        <v>194</v>
      </c>
      <c r="F84" s="312"/>
      <c r="G84" s="234"/>
      <c r="H84" s="234"/>
      <c r="I84" s="234"/>
    </row>
    <row r="85" spans="1:9" ht="19.95" customHeight="1">
      <c r="A85" s="234"/>
      <c r="B85" s="237" t="s">
        <v>565</v>
      </c>
      <c r="C85" s="470" t="s">
        <v>566</v>
      </c>
      <c r="D85" s="470"/>
      <c r="E85" s="213" t="s">
        <v>194</v>
      </c>
      <c r="F85" s="312"/>
      <c r="G85" s="234"/>
      <c r="H85" s="234"/>
      <c r="I85" s="234"/>
    </row>
    <row r="86" spans="1:9" ht="34.950000000000003" customHeight="1">
      <c r="A86" s="234"/>
      <c r="B86" s="237" t="s">
        <v>567</v>
      </c>
      <c r="C86" s="485" t="s">
        <v>568</v>
      </c>
      <c r="D86" s="447"/>
      <c r="E86" s="213" t="s">
        <v>194</v>
      </c>
      <c r="F86" s="312"/>
      <c r="G86" s="234"/>
      <c r="H86" s="234"/>
      <c r="I86" s="234"/>
    </row>
    <row r="87" spans="1:9" ht="40.950000000000003" customHeight="1">
      <c r="A87" s="234"/>
      <c r="B87" s="237" t="s">
        <v>569</v>
      </c>
      <c r="C87" s="470" t="s">
        <v>570</v>
      </c>
      <c r="D87" s="470"/>
      <c r="E87" s="213" t="s">
        <v>194</v>
      </c>
      <c r="F87" s="312" t="s">
        <v>571</v>
      </c>
      <c r="G87" s="234"/>
      <c r="H87" s="234"/>
      <c r="I87" s="234"/>
    </row>
    <row r="88" spans="1:9" ht="37.200000000000003" customHeight="1">
      <c r="A88" s="234"/>
      <c r="B88" s="237" t="s">
        <v>572</v>
      </c>
      <c r="C88" s="488" t="s">
        <v>573</v>
      </c>
      <c r="D88" s="488"/>
      <c r="E88" s="261" t="s">
        <v>195</v>
      </c>
      <c r="F88" s="261"/>
      <c r="G88" s="234"/>
      <c r="H88" s="234"/>
      <c r="I88" s="234"/>
    </row>
    <row r="89" spans="1:9" ht="56.4" customHeight="1">
      <c r="A89" s="234"/>
      <c r="B89" s="237" t="s">
        <v>574</v>
      </c>
      <c r="C89" s="486" t="s">
        <v>575</v>
      </c>
      <c r="D89" s="487"/>
      <c r="E89" s="261" t="s">
        <v>195</v>
      </c>
      <c r="F89" s="261"/>
      <c r="G89" s="234"/>
      <c r="H89" s="234"/>
      <c r="I89" s="234"/>
    </row>
    <row r="90" spans="1:9" ht="69.599999999999994" customHeight="1">
      <c r="A90" s="234"/>
      <c r="B90" s="237" t="s">
        <v>576</v>
      </c>
      <c r="C90" s="470" t="s">
        <v>577</v>
      </c>
      <c r="D90" s="470"/>
      <c r="E90" s="213" t="s">
        <v>195</v>
      </c>
      <c r="F90" s="312" t="s">
        <v>578</v>
      </c>
      <c r="G90" s="234"/>
      <c r="H90" s="234"/>
      <c r="I90" s="234"/>
    </row>
    <row r="91" spans="1:9" ht="18.75" customHeight="1">
      <c r="A91" s="233"/>
      <c r="B91" s="238" t="s">
        <v>579</v>
      </c>
      <c r="C91" s="239"/>
      <c r="D91" s="239"/>
      <c r="E91" s="240"/>
      <c r="F91" s="241"/>
      <c r="G91" s="1"/>
      <c r="H91" s="1"/>
      <c r="I91" s="1"/>
    </row>
    <row r="92" spans="1:9" ht="60" customHeight="1">
      <c r="A92" s="233"/>
      <c r="B92" s="440"/>
      <c r="C92" s="441"/>
      <c r="D92" s="441"/>
      <c r="E92" s="441"/>
      <c r="F92" s="442"/>
      <c r="G92" s="1"/>
      <c r="H92" s="1"/>
      <c r="I92" s="1"/>
    </row>
    <row r="93" spans="1:9" ht="15.6">
      <c r="A93" s="1"/>
      <c r="B93" s="1"/>
      <c r="C93" s="220"/>
      <c r="D93" s="217"/>
      <c r="E93" s="1"/>
      <c r="F93" s="217"/>
      <c r="G93" s="1"/>
      <c r="H93" s="1"/>
      <c r="I93" s="1"/>
    </row>
    <row r="94" spans="1:9" ht="26.25" customHeight="1">
      <c r="A94" s="1"/>
      <c r="B94" s="450" t="s">
        <v>580</v>
      </c>
      <c r="C94" s="450"/>
      <c r="D94" s="450"/>
      <c r="E94" s="450"/>
      <c r="F94" s="450"/>
      <c r="G94" s="225"/>
      <c r="H94" s="225"/>
      <c r="I94" s="225"/>
    </row>
    <row r="95" spans="1:9" ht="15.6">
      <c r="A95" s="1"/>
      <c r="B95" s="220"/>
      <c r="C95" s="220"/>
      <c r="D95" s="217"/>
      <c r="E95" s="1"/>
      <c r="F95" s="217"/>
      <c r="G95" s="1"/>
      <c r="H95" s="1"/>
      <c r="I95" s="1"/>
    </row>
    <row r="96" spans="1:9" ht="26.25" customHeight="1">
      <c r="A96" s="227"/>
      <c r="B96" s="228" t="s">
        <v>64</v>
      </c>
      <c r="C96" s="451" t="s">
        <v>372</v>
      </c>
      <c r="D96" s="452"/>
      <c r="E96" s="229" t="s">
        <v>293</v>
      </c>
      <c r="F96" s="230" t="s">
        <v>457</v>
      </c>
      <c r="G96" s="227"/>
      <c r="H96" s="227"/>
      <c r="I96" s="227"/>
    </row>
    <row r="97" spans="1:9" ht="56.4" customHeight="1">
      <c r="A97" s="234"/>
      <c r="B97" s="245" t="s">
        <v>581</v>
      </c>
      <c r="C97" s="480" t="s">
        <v>582</v>
      </c>
      <c r="D97" s="481"/>
      <c r="E97" s="213" t="s">
        <v>194</v>
      </c>
      <c r="F97" s="312" t="s">
        <v>583</v>
      </c>
      <c r="G97" s="234"/>
      <c r="H97" s="234"/>
      <c r="I97" s="234"/>
    </row>
    <row r="98" spans="1:9" ht="40.950000000000003" customHeight="1">
      <c r="A98" s="234"/>
      <c r="B98" s="237" t="s">
        <v>584</v>
      </c>
      <c r="C98" s="446" t="s">
        <v>585</v>
      </c>
      <c r="D98" s="447"/>
      <c r="E98" s="213" t="s">
        <v>194</v>
      </c>
      <c r="F98" s="312" t="s">
        <v>586</v>
      </c>
      <c r="G98" s="234"/>
      <c r="H98" s="234"/>
      <c r="I98" s="234"/>
    </row>
    <row r="99" spans="1:9" ht="18.75" customHeight="1">
      <c r="A99" s="233"/>
      <c r="B99" s="238" t="s">
        <v>587</v>
      </c>
      <c r="C99" s="239"/>
      <c r="D99" s="239"/>
      <c r="E99" s="240"/>
      <c r="F99" s="241"/>
      <c r="G99" s="1"/>
      <c r="H99" s="1"/>
      <c r="I99" s="1"/>
    </row>
    <row r="100" spans="1:9" ht="60" customHeight="1">
      <c r="A100" s="233"/>
      <c r="B100" s="440"/>
      <c r="C100" s="441"/>
      <c r="D100" s="441"/>
      <c r="E100" s="441"/>
      <c r="F100" s="442"/>
      <c r="G100" s="1"/>
      <c r="H100" s="1"/>
      <c r="I100" s="1"/>
    </row>
    <row r="101" spans="1:9" ht="15.6">
      <c r="A101" s="1"/>
      <c r="B101" s="220"/>
      <c r="C101" s="220"/>
      <c r="D101" s="217"/>
      <c r="E101" s="1"/>
      <c r="F101" s="217"/>
      <c r="G101" s="1"/>
      <c r="H101" s="1"/>
      <c r="I101" s="1"/>
    </row>
  </sheetData>
  <sheetProtection algorithmName="SHA-512" hashValue="n/nMgdvMUaBzMu8IuzBROyfJe5pUZh5HA0CXoEQZMuv98GETdCMcoQKznSX6+RVA48aY2n/6pwk6nHWng+zpcA==" saltValue="enNV+lJi3vbfO78htXbzVg==" spinCount="100000" sheet="1" formatCells="0" formatColumns="0" formatRows="0" insertColumns="0" insertRows="0" insertHyperlinks="0"/>
  <mergeCells count="73">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 ref="C37:D37"/>
    <mergeCell ref="B42:F42"/>
    <mergeCell ref="B44:F44"/>
    <mergeCell ref="C46:D46"/>
    <mergeCell ref="C47:D47"/>
    <mergeCell ref="C25:D25"/>
    <mergeCell ref="C27:D27"/>
    <mergeCell ref="C29:D29"/>
    <mergeCell ref="B33:F33"/>
    <mergeCell ref="C36:D36"/>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B7:D7"/>
    <mergeCell ref="B8:F8"/>
    <mergeCell ref="B9:D9"/>
    <mergeCell ref="B11:F11"/>
    <mergeCell ref="C13:D13"/>
    <mergeCell ref="C90:D90"/>
    <mergeCell ref="C89:D89"/>
    <mergeCell ref="C82:D82"/>
    <mergeCell ref="C88:D88"/>
    <mergeCell ref="C87:D87"/>
    <mergeCell ref="C85:D85"/>
    <mergeCell ref="C86:D86"/>
    <mergeCell ref="C98:D98"/>
    <mergeCell ref="B100:F100"/>
    <mergeCell ref="B92:F92"/>
    <mergeCell ref="B94:F94"/>
    <mergeCell ref="C96:D96"/>
    <mergeCell ref="C97:D97"/>
    <mergeCell ref="C54:D54"/>
    <mergeCell ref="C84:D84"/>
    <mergeCell ref="B62:F62"/>
    <mergeCell ref="C81:D81"/>
    <mergeCell ref="B75:F75"/>
    <mergeCell ref="B77:F77"/>
    <mergeCell ref="C79:D79"/>
    <mergeCell ref="C73:D73"/>
    <mergeCell ref="C83:D83"/>
    <mergeCell ref="C80:D80"/>
    <mergeCell ref="C55:D55"/>
    <mergeCell ref="C56:D56"/>
    <mergeCell ref="C72:D72"/>
  </mergeCells>
  <dataValidations count="1">
    <dataValidation type="list" allowBlank="1" showInputMessage="1" showErrorMessage="1" sqref="E97:E98 E36:E40 E14:E16 E58 E47:E56 E67:E73 E60 E23:E29 E80:E90" xr:uid="{F85C5836-20AB-4269-A5D3-1BD369CCE2B5}">
      <formula1>$B$1:$B$2</formula1>
    </dataValidation>
  </dataValidations>
  <pageMargins left="0.25" right="0.25" top="0.35" bottom="0.54" header="0.3" footer="0.3"/>
  <pageSetup paperSize="9" scale="80"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topLeftCell="B4" zoomScaleNormal="100" workbookViewId="0">
      <selection activeCell="B4" sqref="B4"/>
    </sheetView>
  </sheetViews>
  <sheetFormatPr defaultColWidth="11.5546875" defaultRowHeight="14.4"/>
  <cols>
    <col min="1" max="1" width="1.6640625" customWidth="1"/>
    <col min="3" max="4" width="8.88671875" customWidth="1"/>
    <col min="5" max="5" width="10.6640625" customWidth="1"/>
    <col min="6" max="11" width="9" customWidth="1"/>
    <col min="12" max="12" width="8.88671875" customWidth="1"/>
  </cols>
  <sheetData>
    <row r="1" spans="2:20" ht="21.75" customHeight="1">
      <c r="F1" s="8" t="s">
        <v>18</v>
      </c>
    </row>
    <row r="2" spans="2:20" ht="39" customHeight="1">
      <c r="F2" s="340" t="s">
        <v>19</v>
      </c>
      <c r="G2" s="341"/>
      <c r="H2" s="341"/>
      <c r="I2" s="341"/>
      <c r="J2" s="341"/>
      <c r="K2" s="341"/>
      <c r="L2" s="341"/>
      <c r="M2" s="341"/>
      <c r="N2" s="341"/>
      <c r="O2" s="341"/>
    </row>
    <row r="3" spans="2:20" ht="26.25" customHeight="1"/>
    <row r="4" spans="2:20" ht="21" customHeight="1">
      <c r="B4" s="5" t="s">
        <v>20</v>
      </c>
      <c r="C4" s="6"/>
      <c r="D4" s="6"/>
      <c r="E4" s="6"/>
      <c r="F4" s="6"/>
      <c r="G4" s="6"/>
      <c r="H4" s="6"/>
      <c r="I4" s="6"/>
      <c r="J4" s="6"/>
      <c r="K4" s="6"/>
      <c r="L4" s="6"/>
      <c r="M4" s="6"/>
      <c r="N4" s="6"/>
      <c r="O4" s="6"/>
    </row>
    <row r="5" spans="2:20" ht="15.6" customHeight="1">
      <c r="B5" s="7"/>
    </row>
    <row r="6" spans="2:20" ht="18" customHeight="1">
      <c r="B6" s="342" t="s">
        <v>21</v>
      </c>
      <c r="C6" s="342"/>
      <c r="D6" s="342"/>
      <c r="E6" s="342"/>
      <c r="F6" s="342"/>
      <c r="R6" s="11"/>
    </row>
    <row r="7" spans="2:20" ht="120.6" customHeight="1">
      <c r="B7" s="343" t="s">
        <v>22</v>
      </c>
      <c r="C7" s="344"/>
      <c r="D7" s="344"/>
      <c r="E7" s="344"/>
      <c r="F7" s="344"/>
      <c r="G7" s="344"/>
      <c r="H7" s="344"/>
      <c r="I7" s="344"/>
      <c r="J7" s="344"/>
      <c r="K7" s="344"/>
      <c r="L7" s="344"/>
      <c r="M7" s="344"/>
      <c r="N7" s="344"/>
      <c r="O7" s="345"/>
      <c r="T7" s="9"/>
    </row>
    <row r="9" spans="2:20" ht="18" customHeight="1">
      <c r="B9" s="342" t="s">
        <v>23</v>
      </c>
      <c r="C9" s="342"/>
      <c r="D9" s="342"/>
      <c r="E9" s="342"/>
      <c r="F9" s="342"/>
      <c r="R9" s="11"/>
    </row>
    <row r="10" spans="2:20" ht="124.2" customHeight="1">
      <c r="B10" s="343" t="s">
        <v>24</v>
      </c>
      <c r="C10" s="347"/>
      <c r="D10" s="347"/>
      <c r="E10" s="347"/>
      <c r="F10" s="347"/>
      <c r="G10" s="347"/>
      <c r="H10" s="347"/>
      <c r="I10" s="347"/>
      <c r="J10" s="347"/>
      <c r="K10" s="347"/>
      <c r="L10" s="347"/>
      <c r="M10" s="347"/>
      <c r="N10" s="347"/>
      <c r="O10" s="348"/>
    </row>
    <row r="12" spans="2:20" ht="18" customHeight="1">
      <c r="B12" s="342" t="s">
        <v>25</v>
      </c>
      <c r="C12" s="342"/>
      <c r="D12" s="342"/>
      <c r="E12" s="342"/>
      <c r="F12" s="342"/>
      <c r="R12" s="11"/>
    </row>
    <row r="13" spans="2:20" ht="120.6" customHeight="1">
      <c r="B13" s="346" t="s">
        <v>26</v>
      </c>
      <c r="C13" s="344"/>
      <c r="D13" s="344"/>
      <c r="E13" s="344"/>
      <c r="F13" s="344"/>
      <c r="G13" s="344"/>
      <c r="H13" s="344"/>
      <c r="I13" s="344"/>
      <c r="J13" s="344"/>
      <c r="K13" s="344"/>
      <c r="L13" s="344"/>
      <c r="M13" s="344"/>
      <c r="N13" s="344"/>
      <c r="O13" s="345"/>
    </row>
    <row r="14" spans="2:20" ht="201" customHeight="1">
      <c r="B14" s="349" t="s">
        <v>27</v>
      </c>
      <c r="C14" s="350"/>
      <c r="D14" s="350"/>
      <c r="E14" s="350"/>
      <c r="F14" s="350"/>
      <c r="G14" s="350"/>
      <c r="H14" s="350"/>
      <c r="I14" s="350"/>
      <c r="J14" s="350"/>
      <c r="K14" s="350"/>
      <c r="L14" s="350"/>
      <c r="M14" s="350"/>
      <c r="N14" s="350"/>
      <c r="O14" s="351"/>
    </row>
    <row r="15" spans="2:20" ht="138" customHeight="1">
      <c r="B15" s="352" t="s">
        <v>28</v>
      </c>
      <c r="C15" s="353"/>
      <c r="D15" s="353"/>
      <c r="E15" s="353"/>
      <c r="F15" s="353"/>
      <c r="G15" s="353"/>
      <c r="H15" s="353"/>
      <c r="I15" s="353"/>
      <c r="J15" s="353"/>
      <c r="K15" s="353"/>
      <c r="L15" s="353"/>
      <c r="M15" s="353"/>
      <c r="N15" s="353"/>
      <c r="O15" s="354"/>
    </row>
    <row r="17" spans="2:15" ht="15.6" customHeight="1">
      <c r="B17" s="342" t="s">
        <v>29</v>
      </c>
      <c r="C17" s="342"/>
      <c r="D17" s="342"/>
      <c r="E17" s="342"/>
      <c r="F17" s="342"/>
      <c r="G17" s="10"/>
      <c r="H17" s="10"/>
      <c r="I17" s="10"/>
      <c r="J17" s="10"/>
      <c r="K17" s="10"/>
      <c r="L17" s="10"/>
      <c r="M17" s="10"/>
      <c r="N17" s="10"/>
      <c r="O17" s="10"/>
    </row>
    <row r="18" spans="2:15" ht="90" customHeight="1">
      <c r="B18" s="343" t="s">
        <v>30</v>
      </c>
      <c r="C18" s="344"/>
      <c r="D18" s="344"/>
      <c r="E18" s="344"/>
      <c r="F18" s="344"/>
      <c r="G18" s="344"/>
      <c r="H18" s="344"/>
      <c r="I18" s="344"/>
      <c r="J18" s="344"/>
      <c r="K18" s="344"/>
      <c r="L18" s="344"/>
      <c r="M18" s="344"/>
      <c r="N18" s="344"/>
      <c r="O18" s="345"/>
    </row>
    <row r="42" spans="16:18" ht="15.6" customHeight="1">
      <c r="P42" s="11"/>
      <c r="Q42" s="11"/>
      <c r="R42" s="11"/>
    </row>
    <row r="55" spans="16:18" ht="15.6" customHeight="1">
      <c r="P55" s="11"/>
      <c r="Q55" s="11"/>
      <c r="R55" s="11"/>
    </row>
  </sheetData>
  <mergeCells count="11">
    <mergeCell ref="B18:O18"/>
    <mergeCell ref="B7:O7"/>
    <mergeCell ref="B13:O13"/>
    <mergeCell ref="B10:O10"/>
    <mergeCell ref="B14:O14"/>
    <mergeCell ref="B15:O15"/>
    <mergeCell ref="F2:O2"/>
    <mergeCell ref="B6:F6"/>
    <mergeCell ref="B9:F9"/>
    <mergeCell ref="B12:F12"/>
    <mergeCell ref="B17:F17"/>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Normal="100" workbookViewId="0">
      <selection activeCell="R7" sqref="R7"/>
    </sheetView>
  </sheetViews>
  <sheetFormatPr defaultColWidth="11.5546875" defaultRowHeight="14.4"/>
  <cols>
    <col min="1" max="1" width="1.6640625" customWidth="1"/>
    <col min="2" max="3" width="11.33203125" customWidth="1"/>
    <col min="4" max="4" width="8.88671875" customWidth="1"/>
    <col min="5" max="5" width="8.6640625" customWidth="1"/>
    <col min="6" max="11" width="9" customWidth="1"/>
    <col min="12" max="12" width="8.88671875" customWidth="1"/>
  </cols>
  <sheetData>
    <row r="1" spans="2:18" ht="19.5" customHeight="1">
      <c r="F1" s="14" t="s">
        <v>18</v>
      </c>
      <c r="G1" s="15"/>
      <c r="H1" s="15"/>
      <c r="I1" s="15"/>
      <c r="J1" s="15"/>
      <c r="K1" s="15"/>
      <c r="L1" s="15"/>
      <c r="M1" s="15"/>
      <c r="N1" s="15"/>
      <c r="O1" s="15"/>
    </row>
    <row r="2" spans="2:18" ht="44.25" customHeight="1">
      <c r="F2" s="357" t="s">
        <v>19</v>
      </c>
      <c r="G2" s="357"/>
      <c r="H2" s="357"/>
      <c r="I2" s="357"/>
      <c r="J2" s="357"/>
      <c r="K2" s="357"/>
      <c r="L2" s="357"/>
      <c r="M2" s="357"/>
      <c r="N2" s="357"/>
      <c r="O2" s="357"/>
    </row>
    <row r="3" spans="2:18" ht="26.25" customHeight="1"/>
    <row r="4" spans="2:18" ht="21" customHeight="1">
      <c r="B4" s="5" t="s">
        <v>31</v>
      </c>
      <c r="C4" s="6"/>
      <c r="D4" s="6"/>
      <c r="E4" s="6"/>
      <c r="F4" s="6"/>
      <c r="G4" s="6"/>
      <c r="H4" s="6"/>
      <c r="I4" s="6"/>
      <c r="J4" s="6"/>
      <c r="K4" s="6"/>
      <c r="L4" s="6"/>
      <c r="M4" s="6"/>
      <c r="N4" s="6"/>
      <c r="O4" s="6"/>
    </row>
    <row r="5" spans="2:18" ht="15.6" customHeight="1">
      <c r="B5" s="18"/>
    </row>
    <row r="6" spans="2:18" ht="18" customHeight="1">
      <c r="B6" s="342" t="s">
        <v>32</v>
      </c>
      <c r="C6" s="342"/>
      <c r="D6" s="342"/>
      <c r="E6" s="342"/>
      <c r="F6" s="342"/>
      <c r="R6" s="11"/>
    </row>
    <row r="7" spans="2:18" ht="229.5" customHeight="1">
      <c r="B7" s="343" t="s">
        <v>33</v>
      </c>
      <c r="C7" s="344"/>
      <c r="D7" s="344"/>
      <c r="E7" s="344"/>
      <c r="F7" s="344"/>
      <c r="G7" s="344"/>
      <c r="H7" s="344"/>
      <c r="I7" s="344"/>
      <c r="J7" s="344"/>
      <c r="K7" s="344"/>
      <c r="L7" s="344"/>
      <c r="M7" s="344"/>
      <c r="N7" s="344"/>
      <c r="O7" s="345"/>
    </row>
    <row r="8" spans="2:18" ht="17.25" customHeight="1">
      <c r="B8" s="16"/>
      <c r="C8" s="17"/>
      <c r="D8" s="17"/>
      <c r="E8" s="17"/>
      <c r="F8" s="17"/>
      <c r="G8" s="17"/>
      <c r="H8" s="17"/>
      <c r="I8" s="17"/>
      <c r="J8" s="17"/>
      <c r="K8" s="17"/>
      <c r="L8" s="17"/>
      <c r="M8" s="17"/>
      <c r="N8" s="17"/>
      <c r="O8" s="17"/>
    </row>
    <row r="9" spans="2:18" ht="18" customHeight="1">
      <c r="B9" s="342" t="s">
        <v>34</v>
      </c>
      <c r="C9" s="342"/>
      <c r="D9" s="342"/>
      <c r="E9" s="342"/>
      <c r="F9" s="342"/>
      <c r="R9" s="11"/>
    </row>
    <row r="10" spans="2:18" ht="275.39999999999998" customHeight="1">
      <c r="B10" s="343" t="s">
        <v>35</v>
      </c>
      <c r="C10" s="344"/>
      <c r="D10" s="344"/>
      <c r="E10" s="344"/>
      <c r="F10" s="344"/>
      <c r="G10" s="344"/>
      <c r="H10" s="344"/>
      <c r="I10" s="344"/>
      <c r="J10" s="344"/>
      <c r="K10" s="344"/>
      <c r="L10" s="344"/>
      <c r="M10" s="344"/>
      <c r="N10" s="344"/>
      <c r="O10" s="345"/>
    </row>
    <row r="11" spans="2:18" ht="17.25" customHeight="1">
      <c r="B11" s="16"/>
      <c r="C11" s="17"/>
      <c r="D11" s="17"/>
      <c r="E11" s="17"/>
      <c r="F11" s="17"/>
      <c r="G11" s="17"/>
      <c r="H11" s="17"/>
      <c r="I11" s="17"/>
      <c r="J11" s="17"/>
      <c r="K11" s="17"/>
      <c r="L11" s="17"/>
      <c r="M11" s="17"/>
      <c r="N11" s="17"/>
      <c r="O11" s="17"/>
    </row>
    <row r="12" spans="2:18" ht="21.75" customHeight="1"/>
    <row r="13" spans="2:18" ht="18" customHeight="1">
      <c r="B13" s="342" t="s">
        <v>36</v>
      </c>
      <c r="C13" s="342"/>
      <c r="D13" s="342"/>
      <c r="E13" s="342"/>
      <c r="F13" s="342"/>
      <c r="R13" s="11"/>
    </row>
    <row r="14" spans="2:18" ht="47.25" customHeight="1">
      <c r="B14" s="355" t="s">
        <v>37</v>
      </c>
      <c r="C14" s="355"/>
      <c r="D14" s="355"/>
      <c r="E14" s="355"/>
      <c r="F14" s="355"/>
      <c r="G14" s="356" t="s">
        <v>38</v>
      </c>
      <c r="H14" s="356"/>
      <c r="I14" s="356"/>
      <c r="J14" s="356"/>
      <c r="K14" s="356"/>
      <c r="L14" s="356"/>
      <c r="M14" s="356"/>
      <c r="N14" s="356"/>
      <c r="O14" s="356"/>
      <c r="R14" s="11"/>
    </row>
    <row r="15" spans="2:18" ht="141.75" customHeight="1">
      <c r="B15" s="355" t="s">
        <v>39</v>
      </c>
      <c r="C15" s="355"/>
      <c r="D15" s="355"/>
      <c r="E15" s="355"/>
      <c r="F15" s="355"/>
      <c r="G15" s="356" t="s">
        <v>40</v>
      </c>
      <c r="H15" s="356"/>
      <c r="I15" s="356"/>
      <c r="J15" s="356"/>
      <c r="K15" s="356"/>
      <c r="L15" s="356"/>
      <c r="M15" s="356"/>
      <c r="N15" s="356"/>
      <c r="O15" s="356"/>
    </row>
    <row r="16" spans="2:18" ht="98.25" customHeight="1">
      <c r="B16" s="355" t="s">
        <v>41</v>
      </c>
      <c r="C16" s="355"/>
      <c r="D16" s="355"/>
      <c r="E16" s="355"/>
      <c r="F16" s="355"/>
      <c r="G16" s="356" t="s">
        <v>42</v>
      </c>
      <c r="H16" s="356"/>
      <c r="I16" s="356"/>
      <c r="J16" s="356"/>
      <c r="K16" s="356"/>
      <c r="L16" s="356"/>
      <c r="M16" s="356"/>
      <c r="N16" s="356"/>
      <c r="O16" s="356"/>
    </row>
    <row r="17" spans="2:18" ht="111.75" customHeight="1">
      <c r="B17" s="355" t="s">
        <v>43</v>
      </c>
      <c r="C17" s="355"/>
      <c r="D17" s="355"/>
      <c r="E17" s="355"/>
      <c r="F17" s="355"/>
      <c r="G17" s="356" t="s">
        <v>44</v>
      </c>
      <c r="H17" s="356"/>
      <c r="I17" s="356"/>
      <c r="J17" s="356"/>
      <c r="K17" s="356"/>
      <c r="L17" s="356"/>
      <c r="M17" s="356"/>
      <c r="N17" s="356"/>
      <c r="O17" s="356"/>
    </row>
    <row r="18" spans="2:18" ht="96" customHeight="1">
      <c r="B18" s="355" t="s">
        <v>45</v>
      </c>
      <c r="C18" s="355"/>
      <c r="D18" s="355"/>
      <c r="E18" s="355"/>
      <c r="F18" s="355"/>
      <c r="G18" s="356" t="s">
        <v>46</v>
      </c>
      <c r="H18" s="356"/>
      <c r="I18" s="356"/>
      <c r="J18" s="356"/>
      <c r="K18" s="356"/>
      <c r="L18" s="356"/>
      <c r="M18" s="356"/>
      <c r="N18" s="356"/>
      <c r="O18" s="356"/>
    </row>
    <row r="19" spans="2:18" ht="93.75" customHeight="1">
      <c r="B19" s="355" t="s">
        <v>47</v>
      </c>
      <c r="C19" s="355"/>
      <c r="D19" s="355"/>
      <c r="E19" s="355"/>
      <c r="F19" s="355"/>
      <c r="G19" s="356" t="s">
        <v>48</v>
      </c>
      <c r="H19" s="356"/>
      <c r="I19" s="356"/>
      <c r="J19" s="356"/>
      <c r="K19" s="356"/>
      <c r="L19" s="356"/>
      <c r="M19" s="356"/>
      <c r="N19" s="356"/>
      <c r="O19" s="356"/>
    </row>
    <row r="20" spans="2:18" ht="271.2" customHeight="1">
      <c r="B20" s="355" t="s">
        <v>49</v>
      </c>
      <c r="C20" s="355"/>
      <c r="D20" s="355"/>
      <c r="E20" s="355"/>
      <c r="F20" s="355"/>
      <c r="G20" s="356" t="s">
        <v>50</v>
      </c>
      <c r="H20" s="356"/>
      <c r="I20" s="356"/>
      <c r="J20" s="356"/>
      <c r="K20" s="356"/>
      <c r="L20" s="356"/>
      <c r="M20" s="356"/>
      <c r="N20" s="356"/>
      <c r="O20" s="356"/>
    </row>
    <row r="21" spans="2:18" ht="96.75" customHeight="1">
      <c r="B21" s="355" t="s">
        <v>51</v>
      </c>
      <c r="C21" s="355"/>
      <c r="D21" s="355"/>
      <c r="E21" s="355"/>
      <c r="F21" s="355"/>
      <c r="G21" s="356" t="s">
        <v>52</v>
      </c>
      <c r="H21" s="356"/>
      <c r="I21" s="356"/>
      <c r="J21" s="356"/>
      <c r="K21" s="356"/>
      <c r="L21" s="356"/>
      <c r="M21" s="356"/>
      <c r="N21" s="356"/>
      <c r="O21" s="356"/>
    </row>
    <row r="22" spans="2:18" ht="96.75" customHeight="1">
      <c r="B22" s="355" t="s">
        <v>53</v>
      </c>
      <c r="C22" s="355"/>
      <c r="D22" s="355"/>
      <c r="E22" s="355"/>
      <c r="F22" s="355"/>
      <c r="G22" s="356" t="s">
        <v>54</v>
      </c>
      <c r="H22" s="356"/>
      <c r="I22" s="356"/>
      <c r="J22" s="356"/>
      <c r="K22" s="356"/>
      <c r="L22" s="356"/>
      <c r="M22" s="356"/>
      <c r="N22" s="356"/>
      <c r="O22" s="356"/>
    </row>
    <row r="23" spans="2:18" ht="99" customHeight="1">
      <c r="B23" s="355" t="s">
        <v>55</v>
      </c>
      <c r="C23" s="355"/>
      <c r="D23" s="355"/>
      <c r="E23" s="355"/>
      <c r="F23" s="355"/>
      <c r="G23" s="356" t="s">
        <v>56</v>
      </c>
      <c r="H23" s="356"/>
      <c r="I23" s="356"/>
      <c r="J23" s="356"/>
      <c r="K23" s="356"/>
      <c r="L23" s="356"/>
      <c r="M23" s="356"/>
      <c r="N23" s="356"/>
      <c r="O23" s="356"/>
    </row>
    <row r="24" spans="2:18" ht="99" customHeight="1">
      <c r="B24" s="355" t="s">
        <v>57</v>
      </c>
      <c r="C24" s="355"/>
      <c r="D24" s="355"/>
      <c r="E24" s="355"/>
      <c r="F24" s="355"/>
      <c r="G24" s="356" t="s">
        <v>58</v>
      </c>
      <c r="H24" s="356"/>
      <c r="I24" s="356"/>
      <c r="J24" s="356"/>
      <c r="K24" s="356"/>
      <c r="L24" s="356"/>
      <c r="M24" s="356"/>
      <c r="N24" s="356"/>
      <c r="O24" s="356"/>
    </row>
    <row r="25" spans="2:18" ht="88.5" customHeight="1">
      <c r="B25" s="355" t="s">
        <v>59</v>
      </c>
      <c r="C25" s="355"/>
      <c r="D25" s="355"/>
      <c r="E25" s="355"/>
      <c r="F25" s="355"/>
      <c r="G25" s="356" t="s">
        <v>60</v>
      </c>
      <c r="H25" s="356"/>
      <c r="I25" s="356"/>
      <c r="J25" s="356"/>
      <c r="K25" s="356"/>
      <c r="L25" s="356"/>
      <c r="M25" s="356"/>
      <c r="N25" s="356"/>
      <c r="O25" s="356"/>
    </row>
    <row r="26" spans="2:18" ht="140.4" customHeight="1">
      <c r="B26" s="355" t="s">
        <v>61</v>
      </c>
      <c r="C26" s="355"/>
      <c r="D26" s="355"/>
      <c r="E26" s="355"/>
      <c r="F26" s="355"/>
      <c r="G26" s="356" t="s">
        <v>62</v>
      </c>
      <c r="H26" s="356"/>
      <c r="I26" s="356"/>
      <c r="J26" s="356"/>
      <c r="K26" s="356"/>
      <c r="L26" s="356"/>
      <c r="M26" s="356"/>
      <c r="N26" s="356"/>
      <c r="O26" s="356"/>
    </row>
    <row r="29" spans="2:18" ht="15.6" customHeight="1">
      <c r="P29" s="13"/>
      <c r="Q29" s="13"/>
      <c r="R29" s="13"/>
    </row>
    <row r="53" spans="16:18" ht="15.6" customHeight="1">
      <c r="P53" s="12"/>
      <c r="Q53" s="12"/>
      <c r="R53" s="12"/>
    </row>
    <row r="66" spans="16:18" ht="15.6" customHeight="1">
      <c r="P66" s="12"/>
      <c r="Q66" s="12"/>
      <c r="R66" s="12"/>
    </row>
  </sheetData>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topLeftCell="A30" zoomScaleNormal="100" workbookViewId="0">
      <selection activeCell="D32" sqref="D32"/>
    </sheetView>
  </sheetViews>
  <sheetFormatPr defaultColWidth="11.5546875" defaultRowHeight="14.4"/>
  <cols>
    <col min="1" max="1" width="1.6640625" customWidth="1"/>
    <col min="2" max="2" width="5.109375" customWidth="1"/>
    <col min="3" max="3" width="29" customWidth="1"/>
    <col min="4" max="4" width="100.6640625" customWidth="1"/>
    <col min="5" max="5" width="33.44140625" customWidth="1"/>
  </cols>
  <sheetData>
    <row r="1" spans="2:13" ht="21" customHeight="1">
      <c r="D1" s="14" t="s">
        <v>18</v>
      </c>
      <c r="E1" s="28"/>
    </row>
    <row r="2" spans="2:13" ht="42.75" customHeight="1">
      <c r="D2" s="301" t="s">
        <v>19</v>
      </c>
      <c r="E2" s="29"/>
      <c r="F2" s="300"/>
      <c r="G2" s="300"/>
      <c r="H2" s="300"/>
      <c r="I2" s="300"/>
      <c r="J2" s="300"/>
      <c r="K2" s="300"/>
      <c r="L2" s="300"/>
      <c r="M2" s="300"/>
    </row>
    <row r="3" spans="2:13" ht="26.25" customHeight="1">
      <c r="E3" s="30"/>
    </row>
    <row r="4" spans="2:13" ht="21" customHeight="1">
      <c r="B4" s="5" t="s">
        <v>63</v>
      </c>
      <c r="C4" s="6"/>
      <c r="D4" s="6"/>
      <c r="E4" s="37"/>
    </row>
    <row r="5" spans="2:13" ht="15.6" customHeight="1">
      <c r="B5" s="7"/>
      <c r="E5" s="30"/>
    </row>
    <row r="6" spans="2:13" ht="24" customHeight="1">
      <c r="B6" s="32" t="s">
        <v>64</v>
      </c>
      <c r="C6" s="32" t="s">
        <v>65</v>
      </c>
      <c r="D6" s="32" t="s">
        <v>66</v>
      </c>
      <c r="E6" s="32" t="s">
        <v>67</v>
      </c>
    </row>
    <row r="7" spans="2:13" ht="51.75" customHeight="1">
      <c r="B7" s="33">
        <v>1</v>
      </c>
      <c r="C7" s="36" t="s">
        <v>68</v>
      </c>
      <c r="D7" s="34" t="s">
        <v>69</v>
      </c>
      <c r="E7" s="35" t="s">
        <v>70</v>
      </c>
    </row>
    <row r="8" spans="2:13" ht="51.75" customHeight="1">
      <c r="B8" s="33">
        <v>2</v>
      </c>
      <c r="C8" s="36" t="s">
        <v>71</v>
      </c>
      <c r="D8" s="34" t="s">
        <v>72</v>
      </c>
      <c r="E8" s="35" t="s">
        <v>70</v>
      </c>
    </row>
    <row r="9" spans="2:13" ht="110.25" customHeight="1">
      <c r="B9" s="33">
        <v>3</v>
      </c>
      <c r="C9" s="36" t="s">
        <v>73</v>
      </c>
      <c r="D9" s="34" t="s">
        <v>74</v>
      </c>
      <c r="E9" s="35" t="s">
        <v>70</v>
      </c>
    </row>
    <row r="10" spans="2:13" ht="54" customHeight="1">
      <c r="B10" s="33">
        <v>4</v>
      </c>
      <c r="C10" s="36" t="s">
        <v>75</v>
      </c>
      <c r="D10" s="34" t="s">
        <v>76</v>
      </c>
      <c r="E10" s="35" t="s">
        <v>77</v>
      </c>
    </row>
    <row r="11" spans="2:13" ht="51" customHeight="1">
      <c r="B11" s="33">
        <v>5</v>
      </c>
      <c r="C11" s="36" t="s">
        <v>78</v>
      </c>
      <c r="D11" s="34" t="s">
        <v>79</v>
      </c>
      <c r="E11" s="35" t="s">
        <v>77</v>
      </c>
    </row>
    <row r="12" spans="2:13" ht="50.25" customHeight="1">
      <c r="B12" s="33">
        <v>6</v>
      </c>
      <c r="C12" s="36" t="s">
        <v>80</v>
      </c>
      <c r="D12" s="34" t="s">
        <v>81</v>
      </c>
      <c r="E12" s="35" t="s">
        <v>77</v>
      </c>
    </row>
    <row r="13" spans="2:13" ht="50.25" customHeight="1">
      <c r="B13" s="33">
        <v>7</v>
      </c>
      <c r="C13" s="36" t="s">
        <v>82</v>
      </c>
      <c r="D13" s="34" t="s">
        <v>83</v>
      </c>
      <c r="E13" s="35" t="s">
        <v>84</v>
      </c>
    </row>
    <row r="14" spans="2:13" ht="50.25" customHeight="1">
      <c r="B14" s="33">
        <v>8</v>
      </c>
      <c r="C14" s="36" t="s">
        <v>85</v>
      </c>
      <c r="D14" s="34" t="s">
        <v>86</v>
      </c>
      <c r="E14" s="35" t="s">
        <v>87</v>
      </c>
    </row>
    <row r="15" spans="2:13" ht="66" customHeight="1">
      <c r="B15" s="33">
        <v>9</v>
      </c>
      <c r="C15" s="36" t="s">
        <v>88</v>
      </c>
      <c r="D15" s="34" t="s">
        <v>89</v>
      </c>
      <c r="E15" s="35" t="s">
        <v>70</v>
      </c>
    </row>
    <row r="16" spans="2:13" ht="171.6" customHeight="1">
      <c r="B16" s="33">
        <v>10</v>
      </c>
      <c r="C16" s="36" t="s">
        <v>90</v>
      </c>
      <c r="D16" s="34" t="s">
        <v>91</v>
      </c>
      <c r="E16" s="35" t="s">
        <v>92</v>
      </c>
    </row>
    <row r="17" spans="2:11" ht="43.2" customHeight="1">
      <c r="B17" s="33">
        <v>11</v>
      </c>
      <c r="C17" s="36" t="s">
        <v>93</v>
      </c>
      <c r="D17" s="34" t="s">
        <v>94</v>
      </c>
      <c r="E17" s="35" t="s">
        <v>77</v>
      </c>
      <c r="I17" s="19"/>
      <c r="J17" s="19"/>
      <c r="K17" s="19"/>
    </row>
    <row r="18" spans="2:11" ht="66" customHeight="1">
      <c r="B18" s="33">
        <v>12</v>
      </c>
      <c r="C18" s="36" t="s">
        <v>95</v>
      </c>
      <c r="D18" s="34" t="s">
        <v>96</v>
      </c>
      <c r="E18" s="35" t="s">
        <v>70</v>
      </c>
    </row>
    <row r="19" spans="2:11" ht="66" customHeight="1">
      <c r="B19" s="33">
        <v>13</v>
      </c>
      <c r="C19" s="36" t="s">
        <v>97</v>
      </c>
      <c r="D19" s="34" t="s">
        <v>98</v>
      </c>
      <c r="E19" s="35" t="s">
        <v>70</v>
      </c>
    </row>
    <row r="20" spans="2:11" ht="57.6" customHeight="1">
      <c r="B20" s="33">
        <v>14</v>
      </c>
      <c r="C20" s="36" t="s">
        <v>99</v>
      </c>
      <c r="D20" s="34" t="s">
        <v>100</v>
      </c>
      <c r="E20" s="35" t="s">
        <v>101</v>
      </c>
    </row>
    <row r="21" spans="2:11" ht="201.6" customHeight="1">
      <c r="B21" s="33">
        <v>15</v>
      </c>
      <c r="C21" s="36" t="s">
        <v>102</v>
      </c>
      <c r="D21" s="34" t="s">
        <v>103</v>
      </c>
      <c r="E21" s="35" t="s">
        <v>104</v>
      </c>
    </row>
    <row r="22" spans="2:11" ht="43.2" customHeight="1">
      <c r="B22" s="33">
        <v>16</v>
      </c>
      <c r="C22" s="36" t="s">
        <v>105</v>
      </c>
      <c r="D22" s="34" t="s">
        <v>106</v>
      </c>
      <c r="E22" s="35" t="s">
        <v>70</v>
      </c>
    </row>
    <row r="23" spans="2:11" ht="43.2" customHeight="1">
      <c r="B23" s="33">
        <v>17</v>
      </c>
      <c r="C23" s="36" t="s">
        <v>107</v>
      </c>
      <c r="D23" s="34" t="s">
        <v>108</v>
      </c>
      <c r="E23" s="35" t="s">
        <v>77</v>
      </c>
    </row>
    <row r="24" spans="2:11" ht="72" customHeight="1">
      <c r="B24" s="33">
        <v>18</v>
      </c>
      <c r="C24" s="36" t="s">
        <v>109</v>
      </c>
      <c r="D24" s="34" t="s">
        <v>110</v>
      </c>
      <c r="E24" s="35" t="s">
        <v>70</v>
      </c>
    </row>
    <row r="25" spans="2:11" ht="43.2" customHeight="1">
      <c r="B25" s="33">
        <v>19</v>
      </c>
      <c r="C25" s="36" t="s">
        <v>111</v>
      </c>
      <c r="D25" s="34" t="s">
        <v>112</v>
      </c>
      <c r="E25" s="35" t="s">
        <v>113</v>
      </c>
    </row>
    <row r="26" spans="2:11" ht="57.6" customHeight="1">
      <c r="B26" s="33">
        <v>20</v>
      </c>
      <c r="C26" s="36" t="s">
        <v>114</v>
      </c>
      <c r="D26" s="34" t="s">
        <v>115</v>
      </c>
      <c r="E26" s="35" t="s">
        <v>116</v>
      </c>
    </row>
    <row r="27" spans="2:11" ht="57.6" customHeight="1">
      <c r="B27" s="33">
        <v>21</v>
      </c>
      <c r="C27" s="36" t="s">
        <v>117</v>
      </c>
      <c r="D27" s="34" t="s">
        <v>118</v>
      </c>
      <c r="E27" s="35" t="s">
        <v>116</v>
      </c>
    </row>
    <row r="28" spans="2:11" ht="72" customHeight="1">
      <c r="B28" s="33">
        <v>22</v>
      </c>
      <c r="C28" s="36" t="s">
        <v>119</v>
      </c>
      <c r="D28" s="34" t="s">
        <v>120</v>
      </c>
      <c r="E28" s="35" t="s">
        <v>121</v>
      </c>
    </row>
    <row r="29" spans="2:11" ht="43.2" customHeight="1">
      <c r="B29" s="33">
        <v>23</v>
      </c>
      <c r="C29" s="36" t="s">
        <v>122</v>
      </c>
      <c r="D29" s="34" t="s">
        <v>123</v>
      </c>
      <c r="E29" s="35" t="s">
        <v>77</v>
      </c>
    </row>
    <row r="30" spans="2:11" ht="201.6" customHeight="1">
      <c r="B30" s="33">
        <v>24</v>
      </c>
      <c r="C30" s="36" t="s">
        <v>124</v>
      </c>
      <c r="D30" s="34" t="s">
        <v>125</v>
      </c>
      <c r="E30" s="35" t="s">
        <v>126</v>
      </c>
    </row>
    <row r="31" spans="2:11" ht="43.2" customHeight="1">
      <c r="B31" s="33">
        <v>25</v>
      </c>
      <c r="C31" s="36" t="s">
        <v>127</v>
      </c>
      <c r="D31" s="34" t="s">
        <v>128</v>
      </c>
      <c r="E31" s="35" t="s">
        <v>77</v>
      </c>
    </row>
    <row r="32" spans="2:11" ht="223.2" customHeight="1">
      <c r="B32" s="33">
        <v>26</v>
      </c>
      <c r="C32" s="36" t="s">
        <v>129</v>
      </c>
      <c r="D32" s="34" t="s">
        <v>130</v>
      </c>
      <c r="E32" s="35" t="s">
        <v>131</v>
      </c>
    </row>
    <row r="33" spans="2:11" ht="51" customHeight="1">
      <c r="B33" s="33">
        <v>27</v>
      </c>
      <c r="C33" s="36" t="s">
        <v>132</v>
      </c>
      <c r="D33" s="34" t="s">
        <v>133</v>
      </c>
      <c r="E33" s="35" t="s">
        <v>77</v>
      </c>
    </row>
    <row r="34" spans="2:11" ht="51.75" customHeight="1">
      <c r="B34" s="33">
        <v>28</v>
      </c>
      <c r="C34" s="36" t="s">
        <v>134</v>
      </c>
      <c r="D34" s="34" t="s">
        <v>135</v>
      </c>
      <c r="E34" s="35" t="s">
        <v>136</v>
      </c>
    </row>
    <row r="35" spans="2:11" ht="65.400000000000006" customHeight="1">
      <c r="B35" s="33">
        <v>29</v>
      </c>
      <c r="C35" s="36" t="s">
        <v>137</v>
      </c>
      <c r="D35" s="34" t="s">
        <v>138</v>
      </c>
      <c r="E35" s="35" t="s">
        <v>70</v>
      </c>
    </row>
    <row r="36" spans="2:11" ht="68.25" customHeight="1">
      <c r="B36" s="33">
        <v>30</v>
      </c>
      <c r="C36" s="36" t="s">
        <v>139</v>
      </c>
      <c r="D36" s="34" t="s">
        <v>140</v>
      </c>
      <c r="E36" s="35" t="s">
        <v>141</v>
      </c>
    </row>
    <row r="37" spans="2:11" ht="86.4" customHeight="1">
      <c r="B37" s="33">
        <v>31</v>
      </c>
      <c r="C37" s="36" t="s">
        <v>142</v>
      </c>
      <c r="D37" s="34" t="s">
        <v>143</v>
      </c>
      <c r="E37" s="35" t="s">
        <v>70</v>
      </c>
    </row>
    <row r="38" spans="2:11" ht="158.4" customHeight="1">
      <c r="B38" s="33">
        <v>32</v>
      </c>
      <c r="C38" s="36" t="s">
        <v>144</v>
      </c>
      <c r="D38" s="34" t="s">
        <v>145</v>
      </c>
      <c r="E38" s="35" t="s">
        <v>92</v>
      </c>
    </row>
    <row r="39" spans="2:11" ht="57.6" customHeight="1">
      <c r="B39" s="33">
        <v>33</v>
      </c>
      <c r="C39" s="36" t="s">
        <v>146</v>
      </c>
      <c r="D39" s="34" t="s">
        <v>147</v>
      </c>
      <c r="E39" s="35" t="s">
        <v>148</v>
      </c>
    </row>
    <row r="40" spans="2:11" ht="144" customHeight="1">
      <c r="B40" s="25">
        <v>34</v>
      </c>
      <c r="C40" s="36" t="s">
        <v>149</v>
      </c>
      <c r="D40" s="26" t="s">
        <v>150</v>
      </c>
      <c r="E40" s="27" t="s">
        <v>151</v>
      </c>
    </row>
    <row r="41" spans="2:11" ht="43.2" customHeight="1">
      <c r="B41" s="33">
        <v>35</v>
      </c>
      <c r="C41" s="36" t="s">
        <v>152</v>
      </c>
      <c r="D41" s="34" t="s">
        <v>153</v>
      </c>
      <c r="E41" s="35" t="s">
        <v>70</v>
      </c>
      <c r="I41" s="19"/>
      <c r="J41" s="19"/>
      <c r="K41" s="19"/>
    </row>
    <row r="42" spans="2:11" ht="72" customHeight="1">
      <c r="B42" s="33">
        <v>36</v>
      </c>
      <c r="C42" s="36" t="s">
        <v>154</v>
      </c>
      <c r="D42" s="34" t="s">
        <v>155</v>
      </c>
      <c r="E42" s="35" t="s">
        <v>156</v>
      </c>
      <c r="I42" s="19"/>
      <c r="J42" s="19"/>
      <c r="K42" s="19"/>
    </row>
    <row r="43" spans="2:11" ht="54" customHeight="1">
      <c r="B43" s="33">
        <v>37</v>
      </c>
      <c r="C43" s="36" t="s">
        <v>157</v>
      </c>
      <c r="D43" s="34" t="s">
        <v>158</v>
      </c>
      <c r="E43" s="35" t="s">
        <v>70</v>
      </c>
    </row>
    <row r="44" spans="2:11" ht="48" customHeight="1">
      <c r="B44" s="33">
        <v>38</v>
      </c>
      <c r="C44" s="36" t="s">
        <v>159</v>
      </c>
      <c r="D44" s="34" t="s">
        <v>160</v>
      </c>
      <c r="E44" s="35" t="s">
        <v>161</v>
      </c>
    </row>
    <row r="45" spans="2:11" ht="48.75" customHeight="1">
      <c r="B45" s="33">
        <v>39</v>
      </c>
      <c r="C45" s="36" t="s">
        <v>162</v>
      </c>
      <c r="D45" s="34" t="s">
        <v>163</v>
      </c>
      <c r="E45" s="35" t="s">
        <v>77</v>
      </c>
    </row>
    <row r="46" spans="2:11" ht="43.2" customHeight="1">
      <c r="B46" s="33">
        <v>40</v>
      </c>
      <c r="C46" s="36" t="s">
        <v>164</v>
      </c>
      <c r="D46" s="34" t="s">
        <v>165</v>
      </c>
      <c r="E46" s="35" t="s">
        <v>70</v>
      </c>
    </row>
    <row r="47" spans="2:11" ht="48" customHeight="1">
      <c r="B47" s="33">
        <v>41</v>
      </c>
      <c r="C47" s="36" t="s">
        <v>166</v>
      </c>
      <c r="D47" s="34" t="s">
        <v>167</v>
      </c>
      <c r="E47" s="35" t="s">
        <v>168</v>
      </c>
    </row>
    <row r="48" spans="2:11" ht="63.75" customHeight="1">
      <c r="B48" s="33">
        <v>42</v>
      </c>
      <c r="C48" s="36" t="s">
        <v>169</v>
      </c>
      <c r="D48" s="34" t="s">
        <v>170</v>
      </c>
      <c r="E48" s="35" t="s">
        <v>171</v>
      </c>
    </row>
    <row r="49" spans="2:11" ht="144" customHeight="1">
      <c r="B49" s="33">
        <v>43</v>
      </c>
      <c r="C49" s="36" t="s">
        <v>172</v>
      </c>
      <c r="D49" s="34" t="s">
        <v>173</v>
      </c>
      <c r="E49" s="35" t="s">
        <v>174</v>
      </c>
    </row>
    <row r="50" spans="2:11" ht="51" customHeight="1">
      <c r="B50" s="33">
        <v>44</v>
      </c>
      <c r="C50" s="36" t="s">
        <v>175</v>
      </c>
      <c r="D50" s="34" t="s">
        <v>176</v>
      </c>
      <c r="E50" s="35" t="s">
        <v>177</v>
      </c>
    </row>
    <row r="51" spans="2:11" ht="50.25" customHeight="1">
      <c r="B51" s="33">
        <v>45</v>
      </c>
      <c r="C51" s="36" t="s">
        <v>178</v>
      </c>
      <c r="D51" s="34" t="s">
        <v>179</v>
      </c>
      <c r="E51" s="35" t="s">
        <v>161</v>
      </c>
      <c r="I51" s="19"/>
      <c r="J51" s="19"/>
      <c r="K51" s="19"/>
    </row>
    <row r="52" spans="2:11" ht="50.25" customHeight="1">
      <c r="B52" s="33">
        <v>46</v>
      </c>
      <c r="C52" s="36" t="s">
        <v>180</v>
      </c>
      <c r="D52" s="34" t="s">
        <v>181</v>
      </c>
      <c r="E52" s="35" t="s">
        <v>70</v>
      </c>
    </row>
    <row r="53" spans="2:11" ht="124.2" customHeight="1">
      <c r="B53" s="33">
        <v>47</v>
      </c>
      <c r="C53" s="36" t="s">
        <v>182</v>
      </c>
      <c r="D53" s="34" t="s">
        <v>183</v>
      </c>
      <c r="E53" s="35" t="s">
        <v>184</v>
      </c>
    </row>
    <row r="54" spans="2:11" ht="51.75" customHeight="1">
      <c r="B54" s="33">
        <v>48</v>
      </c>
      <c r="C54" s="36" t="s">
        <v>185</v>
      </c>
      <c r="D54" s="34" t="s">
        <v>186</v>
      </c>
      <c r="E54" s="35" t="s">
        <v>70</v>
      </c>
    </row>
    <row r="55" spans="2:11" ht="49.5" customHeight="1">
      <c r="B55" s="33">
        <v>49</v>
      </c>
      <c r="C55" s="36" t="s">
        <v>187</v>
      </c>
      <c r="D55" s="34" t="s">
        <v>188</v>
      </c>
      <c r="E55" s="35"/>
    </row>
    <row r="56" spans="2:11" ht="63.75" customHeight="1">
      <c r="B56" s="33">
        <v>50</v>
      </c>
      <c r="C56" s="20" t="s">
        <v>189</v>
      </c>
      <c r="D56" s="21" t="s">
        <v>190</v>
      </c>
      <c r="E56" s="22" t="s">
        <v>77</v>
      </c>
    </row>
    <row r="57" spans="2:11" ht="187.2" customHeight="1">
      <c r="B57" s="33">
        <v>51</v>
      </c>
      <c r="C57" s="24" t="s">
        <v>191</v>
      </c>
      <c r="D57" s="299" t="s">
        <v>192</v>
      </c>
      <c r="E57" s="23" t="s">
        <v>193</v>
      </c>
    </row>
    <row r="58" spans="2:11">
      <c r="E58" s="31"/>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abSelected="1" zoomScale="70" zoomScaleNormal="70" workbookViewId="0">
      <selection activeCell="B5" sqref="B5"/>
    </sheetView>
  </sheetViews>
  <sheetFormatPr defaultColWidth="11.5546875" defaultRowHeight="14.4"/>
  <cols>
    <col min="1" max="1" width="4.5546875" customWidth="1"/>
    <col min="3" max="3" width="40" customWidth="1"/>
    <col min="4" max="6" width="12.6640625" customWidth="1"/>
    <col min="7" max="7" width="12.6640625" style="276" customWidth="1"/>
    <col min="8" max="8" width="12.6640625" customWidth="1"/>
    <col min="9" max="9" width="12.6640625" style="276" customWidth="1"/>
    <col min="10" max="10" width="12.6640625" customWidth="1"/>
    <col min="11" max="11" width="14" style="276" customWidth="1"/>
    <col min="12" max="12" width="12.6640625" customWidth="1"/>
    <col min="13" max="13" width="12.6640625" style="276" customWidth="1"/>
    <col min="14" max="14" width="12.6640625" customWidth="1"/>
    <col min="15" max="15" width="12.6640625" style="276" customWidth="1"/>
    <col min="16" max="16" width="12.6640625" customWidth="1"/>
    <col min="17" max="17" width="12.6640625" style="276" customWidth="1"/>
    <col min="18" max="18" width="12.6640625" customWidth="1"/>
    <col min="19" max="23" width="12.6640625" style="276" customWidth="1"/>
    <col min="24" max="24" width="17" customWidth="1"/>
    <col min="25" max="25" width="53.6640625" customWidth="1"/>
    <col min="26" max="26" width="47.5546875" customWidth="1"/>
  </cols>
  <sheetData>
    <row r="1" spans="1:26" ht="15.6" customHeight="1">
      <c r="A1" s="51"/>
      <c r="B1" s="51" t="s">
        <v>194</v>
      </c>
      <c r="D1" s="90" t="s">
        <v>18</v>
      </c>
      <c r="E1" s="61"/>
      <c r="F1" s="61"/>
      <c r="G1" s="275"/>
      <c r="H1" s="61"/>
      <c r="I1" s="275"/>
      <c r="J1" s="61"/>
      <c r="K1" s="275"/>
    </row>
    <row r="2" spans="1:26" ht="15.6" customHeight="1">
      <c r="A2" s="51"/>
      <c r="B2" s="51" t="s">
        <v>195</v>
      </c>
      <c r="D2" s="91" t="s">
        <v>19</v>
      </c>
      <c r="E2" s="61"/>
      <c r="F2" s="61"/>
      <c r="G2" s="275"/>
      <c r="H2" s="61"/>
      <c r="I2" s="275"/>
      <c r="J2" s="61"/>
      <c r="K2" s="275"/>
    </row>
    <row r="4" spans="1:26">
      <c r="D4" s="59" t="s">
        <v>196</v>
      </c>
      <c r="E4" s="60"/>
      <c r="F4" s="60"/>
    </row>
    <row r="5" spans="1:26" ht="21" customHeight="1">
      <c r="A5" s="52"/>
      <c r="B5" s="5" t="s">
        <v>197</v>
      </c>
      <c r="C5" s="101"/>
      <c r="D5" s="6"/>
      <c r="E5" s="37"/>
      <c r="F5" s="6"/>
      <c r="G5" s="277"/>
      <c r="H5" s="6"/>
      <c r="I5" s="277"/>
      <c r="J5" s="6"/>
      <c r="K5" s="277"/>
      <c r="L5" s="62"/>
      <c r="M5" s="277"/>
    </row>
    <row r="6" spans="1:26">
      <c r="K6" s="287"/>
    </row>
    <row r="7" spans="1:26" ht="29.25" customHeight="1">
      <c r="B7" s="302" t="s">
        <v>198</v>
      </c>
      <c r="C7" s="113" t="s">
        <v>65</v>
      </c>
      <c r="D7" s="358" t="s">
        <v>199</v>
      </c>
      <c r="E7" s="358"/>
      <c r="F7" s="358">
        <v>2013</v>
      </c>
      <c r="G7" s="358"/>
      <c r="H7" s="358">
        <v>2014</v>
      </c>
      <c r="I7" s="358"/>
      <c r="J7" s="358">
        <v>2015</v>
      </c>
      <c r="K7" s="358"/>
      <c r="L7" s="358">
        <v>2016</v>
      </c>
      <c r="M7" s="358"/>
      <c r="N7" s="358">
        <v>2017</v>
      </c>
      <c r="O7" s="358"/>
      <c r="P7" s="358">
        <v>2018</v>
      </c>
      <c r="Q7" s="358"/>
      <c r="R7" s="358">
        <v>2019</v>
      </c>
      <c r="S7" s="377"/>
      <c r="T7" s="290">
        <v>2020</v>
      </c>
      <c r="U7" s="290">
        <v>2021</v>
      </c>
      <c r="V7" s="290">
        <v>2022</v>
      </c>
      <c r="W7" s="291">
        <v>2023</v>
      </c>
      <c r="X7" s="63">
        <v>2024</v>
      </c>
      <c r="Y7" s="378" t="s">
        <v>200</v>
      </c>
      <c r="Z7" s="380" t="s">
        <v>201</v>
      </c>
    </row>
    <row r="8" spans="1:26" ht="34.950000000000003" customHeight="1">
      <c r="B8" s="303"/>
      <c r="C8" s="115"/>
      <c r="D8" s="116" t="s">
        <v>202</v>
      </c>
      <c r="E8" s="302" t="s">
        <v>203</v>
      </c>
      <c r="F8" s="116" t="s">
        <v>202</v>
      </c>
      <c r="G8" s="278" t="s">
        <v>203</v>
      </c>
      <c r="H8" s="116" t="s">
        <v>202</v>
      </c>
      <c r="I8" s="278" t="s">
        <v>203</v>
      </c>
      <c r="J8" s="116" t="s">
        <v>202</v>
      </c>
      <c r="K8" s="278" t="s">
        <v>203</v>
      </c>
      <c r="L8" s="116" t="s">
        <v>202</v>
      </c>
      <c r="M8" s="278" t="s">
        <v>203</v>
      </c>
      <c r="N8" s="116" t="s">
        <v>202</v>
      </c>
      <c r="O8" s="278" t="s">
        <v>203</v>
      </c>
      <c r="P8" s="116" t="s">
        <v>202</v>
      </c>
      <c r="Q8" s="278" t="s">
        <v>203</v>
      </c>
      <c r="R8" s="116" t="s">
        <v>202</v>
      </c>
      <c r="S8" s="292" t="s">
        <v>203</v>
      </c>
      <c r="T8" s="293"/>
      <c r="U8" s="293"/>
      <c r="V8" s="293"/>
      <c r="W8" s="294"/>
      <c r="X8" s="64"/>
      <c r="Y8" s="379"/>
      <c r="Z8" s="381"/>
    </row>
    <row r="9" spans="1:26" ht="15.6" customHeight="1">
      <c r="B9" s="118" t="s">
        <v>204</v>
      </c>
      <c r="C9" s="93"/>
      <c r="D9" s="93"/>
      <c r="E9" s="93"/>
      <c r="F9" s="93"/>
      <c r="G9" s="279"/>
      <c r="H9" s="93"/>
      <c r="I9" s="279"/>
      <c r="J9" s="93"/>
      <c r="K9" s="279"/>
      <c r="L9" s="93"/>
      <c r="M9" s="279"/>
      <c r="N9" s="93"/>
      <c r="O9" s="279"/>
      <c r="P9" s="93"/>
      <c r="Q9" s="279"/>
      <c r="R9" s="93"/>
      <c r="S9" s="279"/>
      <c r="T9" s="295"/>
      <c r="U9" s="295"/>
      <c r="V9" s="295"/>
      <c r="W9" s="295"/>
      <c r="X9" s="65"/>
      <c r="Y9" s="66"/>
      <c r="Z9" s="94"/>
    </row>
    <row r="10" spans="1:26" ht="103.95" customHeight="1">
      <c r="A10" s="103"/>
      <c r="B10" s="95">
        <v>1</v>
      </c>
      <c r="C10" s="119" t="s">
        <v>205</v>
      </c>
      <c r="D10" s="72"/>
      <c r="E10" s="107"/>
      <c r="F10" s="75">
        <v>3932181</v>
      </c>
      <c r="G10" s="107">
        <f>F10</f>
        <v>3932181</v>
      </c>
      <c r="H10" s="75">
        <v>3988076</v>
      </c>
      <c r="I10" s="107">
        <f>H10</f>
        <v>3988076</v>
      </c>
      <c r="J10" s="78">
        <v>3978497</v>
      </c>
      <c r="K10" s="107">
        <f>J10</f>
        <v>3978497</v>
      </c>
      <c r="L10" s="75">
        <v>3945875</v>
      </c>
      <c r="M10" s="107">
        <f>L10</f>
        <v>3945875</v>
      </c>
      <c r="N10" s="75">
        <v>3855500</v>
      </c>
      <c r="O10" s="107">
        <f>N10</f>
        <v>3855500</v>
      </c>
      <c r="P10" s="78">
        <v>3791712</v>
      </c>
      <c r="Q10" s="107">
        <f>P10</f>
        <v>3791712</v>
      </c>
      <c r="R10" s="75"/>
      <c r="S10" s="107">
        <v>3747540</v>
      </c>
      <c r="T10" s="107">
        <v>3613647</v>
      </c>
      <c r="U10" s="107">
        <v>3664292</v>
      </c>
      <c r="V10" s="107">
        <v>3667758</v>
      </c>
      <c r="W10" s="107">
        <v>3596004</v>
      </c>
      <c r="X10" s="55"/>
      <c r="Y10" s="317" t="s">
        <v>206</v>
      </c>
      <c r="Z10" s="86" t="s">
        <v>207</v>
      </c>
    </row>
    <row r="11" spans="1:26" ht="78.75" customHeight="1">
      <c r="B11" s="95">
        <v>2</v>
      </c>
      <c r="C11" s="102" t="s">
        <v>208</v>
      </c>
      <c r="D11" s="72"/>
      <c r="E11" s="107"/>
      <c r="F11" s="75"/>
      <c r="G11" s="107">
        <f>G10</f>
        <v>3932181</v>
      </c>
      <c r="H11" s="75"/>
      <c r="I11" s="107">
        <f>I10</f>
        <v>3988076</v>
      </c>
      <c r="J11" s="78"/>
      <c r="K11" s="107">
        <f>K10</f>
        <v>3978497</v>
      </c>
      <c r="L11" s="75"/>
      <c r="M11" s="107">
        <f>M10</f>
        <v>3945875</v>
      </c>
      <c r="N11" s="75"/>
      <c r="O11" s="107">
        <f>O10</f>
        <v>3855500</v>
      </c>
      <c r="P11" s="78"/>
      <c r="Q11" s="107">
        <f>Q10</f>
        <v>3791712</v>
      </c>
      <c r="R11" s="75"/>
      <c r="S11" s="107">
        <f t="shared" ref="S11:W11" si="0">S10</f>
        <v>3747540</v>
      </c>
      <c r="T11" s="107">
        <f t="shared" si="0"/>
        <v>3613647</v>
      </c>
      <c r="U11" s="107">
        <f t="shared" si="0"/>
        <v>3664292</v>
      </c>
      <c r="V11" s="107">
        <f t="shared" si="0"/>
        <v>3667758</v>
      </c>
      <c r="W11" s="107">
        <f t="shared" si="0"/>
        <v>3596004</v>
      </c>
      <c r="X11" s="55"/>
      <c r="Y11" s="317"/>
      <c r="Z11" s="86" t="s">
        <v>207</v>
      </c>
    </row>
    <row r="12" spans="1:26" ht="102.6" customHeight="1">
      <c r="B12" s="95">
        <v>3</v>
      </c>
      <c r="C12" s="102" t="s">
        <v>209</v>
      </c>
      <c r="D12" s="72"/>
      <c r="E12" s="107"/>
      <c r="F12" s="75"/>
      <c r="G12" s="107"/>
      <c r="H12" s="75"/>
      <c r="I12" s="107"/>
      <c r="J12" s="78"/>
      <c r="K12" s="107"/>
      <c r="L12" s="75"/>
      <c r="M12" s="107"/>
      <c r="N12" s="75"/>
      <c r="O12" s="107"/>
      <c r="P12" s="78"/>
      <c r="Q12" s="107"/>
      <c r="R12" s="75"/>
      <c r="S12" s="107"/>
      <c r="T12" s="107"/>
      <c r="U12" s="107"/>
      <c r="V12" s="107"/>
      <c r="W12" s="107"/>
      <c r="X12" s="55"/>
      <c r="Y12" s="317" t="s">
        <v>210</v>
      </c>
      <c r="Z12" s="86"/>
    </row>
    <row r="13" spans="1:26" ht="106.2" customHeight="1">
      <c r="B13" s="95">
        <v>4</v>
      </c>
      <c r="C13" s="119" t="s">
        <v>211</v>
      </c>
      <c r="D13" s="72"/>
      <c r="E13" s="107"/>
      <c r="F13" s="75"/>
      <c r="G13" s="107"/>
      <c r="H13" s="75"/>
      <c r="I13" s="107"/>
      <c r="J13" s="78"/>
      <c r="K13" s="107"/>
      <c r="L13" s="75"/>
      <c r="M13" s="107"/>
      <c r="N13" s="75"/>
      <c r="O13" s="107"/>
      <c r="P13" s="78"/>
      <c r="Q13" s="107"/>
      <c r="R13" s="75"/>
      <c r="S13" s="107"/>
      <c r="T13" s="107"/>
      <c r="U13" s="107"/>
      <c r="V13" s="107"/>
      <c r="W13" s="107"/>
      <c r="X13" s="55"/>
      <c r="Y13" s="317" t="s">
        <v>210</v>
      </c>
      <c r="Z13" s="86"/>
    </row>
    <row r="14" spans="1:26" ht="120.75" customHeight="1">
      <c r="B14" s="95">
        <v>5</v>
      </c>
      <c r="C14" s="67" t="s">
        <v>212</v>
      </c>
      <c r="D14" s="73"/>
      <c r="E14" s="108"/>
      <c r="F14" s="76">
        <v>3932181</v>
      </c>
      <c r="G14" s="108">
        <f>G10</f>
        <v>3932181</v>
      </c>
      <c r="H14" s="76">
        <v>3988076</v>
      </c>
      <c r="I14" s="108">
        <f>I10</f>
        <v>3988076</v>
      </c>
      <c r="J14" s="79">
        <v>3978497</v>
      </c>
      <c r="K14" s="108">
        <f>K10</f>
        <v>3978497</v>
      </c>
      <c r="L14" s="76">
        <v>3945875</v>
      </c>
      <c r="M14" s="108">
        <f>M10</f>
        <v>3945875</v>
      </c>
      <c r="N14" s="76">
        <v>3855500</v>
      </c>
      <c r="O14" s="108">
        <f>O10</f>
        <v>3855500</v>
      </c>
      <c r="P14" s="79">
        <v>3791712</v>
      </c>
      <c r="Q14" s="108">
        <f>Q10</f>
        <v>3791712</v>
      </c>
      <c r="R14" s="76"/>
      <c r="S14" s="108">
        <f t="shared" ref="S14:W14" si="1">S10</f>
        <v>3747540</v>
      </c>
      <c r="T14" s="108">
        <f t="shared" si="1"/>
        <v>3613647</v>
      </c>
      <c r="U14" s="108">
        <f t="shared" si="1"/>
        <v>3664292</v>
      </c>
      <c r="V14" s="108">
        <f t="shared" si="1"/>
        <v>3667758</v>
      </c>
      <c r="W14" s="108">
        <f t="shared" si="1"/>
        <v>3596004</v>
      </c>
      <c r="X14" s="56"/>
      <c r="Y14" s="58" t="s">
        <v>213</v>
      </c>
      <c r="Z14" s="87"/>
    </row>
    <row r="15" spans="1:26" ht="15" customHeight="1">
      <c r="B15" s="118" t="s">
        <v>214</v>
      </c>
      <c r="C15" s="118"/>
      <c r="D15" s="93"/>
      <c r="E15" s="82"/>
      <c r="F15" s="93"/>
      <c r="G15" s="280"/>
      <c r="H15" s="93"/>
      <c r="I15" s="280"/>
      <c r="J15" s="93"/>
      <c r="K15" s="280"/>
      <c r="L15" s="93"/>
      <c r="M15" s="280"/>
      <c r="N15" s="93"/>
      <c r="O15" s="280"/>
      <c r="P15" s="93"/>
      <c r="Q15" s="280"/>
      <c r="R15" s="93"/>
      <c r="S15" s="280"/>
      <c r="T15" s="280"/>
      <c r="U15" s="280"/>
      <c r="V15" s="280"/>
      <c r="W15" s="280"/>
      <c r="X15" s="65"/>
      <c r="Y15" s="82"/>
      <c r="Z15" s="94"/>
    </row>
    <row r="16" spans="1:26" ht="70.2" customHeight="1">
      <c r="B16" s="95">
        <v>6</v>
      </c>
      <c r="C16" s="96" t="s">
        <v>215</v>
      </c>
      <c r="D16" s="74"/>
      <c r="E16" s="274"/>
      <c r="F16" s="77"/>
      <c r="G16" s="281" t="s">
        <v>216</v>
      </c>
      <c r="H16" s="77"/>
      <c r="I16" s="281" t="s">
        <v>216</v>
      </c>
      <c r="J16" s="77"/>
      <c r="K16" s="281" t="s">
        <v>216</v>
      </c>
      <c r="L16" s="77"/>
      <c r="M16" s="281" t="s">
        <v>216</v>
      </c>
      <c r="N16" s="77"/>
      <c r="O16" s="281" t="s">
        <v>216</v>
      </c>
      <c r="P16" s="77"/>
      <c r="Q16" s="281" t="s">
        <v>216</v>
      </c>
      <c r="R16" s="77"/>
      <c r="S16" s="281" t="s">
        <v>216</v>
      </c>
      <c r="T16" s="281" t="s">
        <v>216</v>
      </c>
      <c r="U16" s="281" t="s">
        <v>216</v>
      </c>
      <c r="V16" s="281" t="s">
        <v>216</v>
      </c>
      <c r="W16" s="281" t="s">
        <v>216</v>
      </c>
      <c r="X16" s="80"/>
      <c r="Y16" s="83"/>
      <c r="Z16" s="88"/>
    </row>
    <row r="17" spans="2:26" ht="102.6" customHeight="1">
      <c r="B17" s="95">
        <v>7</v>
      </c>
      <c r="C17" s="119" t="s">
        <v>217</v>
      </c>
      <c r="D17" s="72"/>
      <c r="E17" s="274"/>
      <c r="F17" s="75"/>
      <c r="G17" s="281" t="s">
        <v>216</v>
      </c>
      <c r="H17" s="75"/>
      <c r="I17" s="281" t="s">
        <v>216</v>
      </c>
      <c r="J17" s="78"/>
      <c r="K17" s="281" t="s">
        <v>216</v>
      </c>
      <c r="L17" s="75"/>
      <c r="M17" s="281" t="s">
        <v>216</v>
      </c>
      <c r="N17" s="75"/>
      <c r="O17" s="281" t="s">
        <v>216</v>
      </c>
      <c r="P17" s="78"/>
      <c r="Q17" s="281" t="s">
        <v>216</v>
      </c>
      <c r="R17" s="75"/>
      <c r="S17" s="281" t="s">
        <v>216</v>
      </c>
      <c r="T17" s="281" t="s">
        <v>216</v>
      </c>
      <c r="U17" s="281" t="s">
        <v>216</v>
      </c>
      <c r="V17" s="281" t="s">
        <v>216</v>
      </c>
      <c r="W17" s="281" t="s">
        <v>216</v>
      </c>
      <c r="X17" s="55"/>
      <c r="Y17" s="310"/>
      <c r="Z17" s="304"/>
    </row>
    <row r="18" spans="2:26" ht="15.6" customHeight="1">
      <c r="B18" s="118" t="s">
        <v>218</v>
      </c>
      <c r="C18" s="93"/>
      <c r="D18" s="93"/>
      <c r="E18" s="82"/>
      <c r="F18" s="93"/>
      <c r="G18" s="280"/>
      <c r="H18" s="93"/>
      <c r="I18" s="280"/>
      <c r="J18" s="93"/>
      <c r="K18" s="280"/>
      <c r="L18" s="93"/>
      <c r="M18" s="280"/>
      <c r="N18" s="93"/>
      <c r="O18" s="280"/>
      <c r="P18" s="93"/>
      <c r="Q18" s="280"/>
      <c r="R18" s="93"/>
      <c r="S18" s="280"/>
      <c r="T18" s="280"/>
      <c r="U18" s="280"/>
      <c r="V18" s="280"/>
      <c r="W18" s="280"/>
      <c r="X18" s="65"/>
      <c r="Y18" s="82"/>
      <c r="Z18" s="94"/>
    </row>
    <row r="19" spans="2:26" ht="38.25" customHeight="1">
      <c r="B19" s="95">
        <v>8</v>
      </c>
      <c r="C19" s="119" t="s">
        <v>219</v>
      </c>
      <c r="D19" s="72"/>
      <c r="E19" s="107"/>
      <c r="F19" s="75">
        <v>3932181</v>
      </c>
      <c r="G19" s="107">
        <f>F19</f>
        <v>3932181</v>
      </c>
      <c r="H19" s="75">
        <v>3988076</v>
      </c>
      <c r="I19" s="107">
        <f>H19</f>
        <v>3988076</v>
      </c>
      <c r="J19" s="78">
        <v>3978497</v>
      </c>
      <c r="K19" s="107">
        <f>J19</f>
        <v>3978497</v>
      </c>
      <c r="L19" s="75">
        <v>3945875</v>
      </c>
      <c r="M19" s="107">
        <f>L19</f>
        <v>3945875</v>
      </c>
      <c r="N19" s="75">
        <v>3855500</v>
      </c>
      <c r="O19" s="107">
        <f>N19</f>
        <v>3855500</v>
      </c>
      <c r="P19" s="78">
        <v>3791712</v>
      </c>
      <c r="Q19" s="107">
        <f>P19</f>
        <v>3791712</v>
      </c>
      <c r="R19" s="75"/>
      <c r="S19" s="107">
        <f>S10</f>
        <v>3747540</v>
      </c>
      <c r="T19" s="107">
        <f t="shared" ref="T19:W19" si="2">T10</f>
        <v>3613647</v>
      </c>
      <c r="U19" s="107">
        <f t="shared" si="2"/>
        <v>3664292</v>
      </c>
      <c r="V19" s="107">
        <f t="shared" si="2"/>
        <v>3667758</v>
      </c>
      <c r="W19" s="107">
        <f t="shared" si="2"/>
        <v>3596004</v>
      </c>
      <c r="X19" s="54"/>
      <c r="Y19" s="317" t="s">
        <v>206</v>
      </c>
      <c r="Z19" s="89"/>
    </row>
    <row r="20" spans="2:26" ht="17.25" customHeight="1">
      <c r="B20" s="118" t="s">
        <v>220</v>
      </c>
      <c r="C20" s="93"/>
      <c r="D20" s="93"/>
      <c r="E20" s="82"/>
      <c r="F20" s="93"/>
      <c r="G20" s="280"/>
      <c r="H20" s="93"/>
      <c r="I20" s="280"/>
      <c r="J20" s="93"/>
      <c r="K20" s="280"/>
      <c r="L20" s="93"/>
      <c r="M20" s="280"/>
      <c r="N20" s="93"/>
      <c r="O20" s="280"/>
      <c r="P20" s="93"/>
      <c r="Q20" s="280"/>
      <c r="R20" s="93"/>
      <c r="S20" s="280"/>
      <c r="T20" s="280"/>
      <c r="U20" s="280"/>
      <c r="V20" s="280"/>
      <c r="W20" s="280"/>
      <c r="X20" s="81" t="s">
        <v>221</v>
      </c>
      <c r="Y20" s="375"/>
      <c r="Z20" s="376"/>
    </row>
    <row r="21" spans="2:26" ht="75.75" customHeight="1">
      <c r="B21" s="95">
        <v>9</v>
      </c>
      <c r="C21" s="119" t="s">
        <v>222</v>
      </c>
      <c r="D21" s="110" t="str">
        <f>IF(OR(ISBLANK(D10),ISBLANK(D19)),IF(OR(ISBLANK(D10),ISBLANK(D52)),"",100*D10/D52),100*D10/D19)</f>
        <v/>
      </c>
      <c r="E21" s="53"/>
      <c r="F21" s="111">
        <f>IF(OR(ISBLANK(F10),ISBLANK(F19)),IF(OR(ISBLANK(F10),ISBLANK(E52)),"",100*F10/E52),100*F10/F19)</f>
        <v>100</v>
      </c>
      <c r="G21" s="53" t="s">
        <v>223</v>
      </c>
      <c r="H21" s="111">
        <f>IF(OR(ISBLANK(H10),ISBLANK(H19)),IF(OR(ISBLANK(H10),ISBLANK(F52)),"",100*H10/F52),100*H10/H19)</f>
        <v>100</v>
      </c>
      <c r="I21" s="53" t="s">
        <v>223</v>
      </c>
      <c r="J21" s="112">
        <f>IF(OR(ISBLANK(J10),ISBLANK(J19)),IF(OR(ISBLANK(J10),ISBLANK(G52)),"",100*J10/G52),100*J10/J19)</f>
        <v>100</v>
      </c>
      <c r="K21" s="53" t="s">
        <v>223</v>
      </c>
      <c r="L21" s="111">
        <f>IF(OR(ISBLANK(L10),ISBLANK(L19)),IF(OR(ISBLANK(L10),ISBLANK(H52)),"",100*L10/H52),100*L10/L19)</f>
        <v>100</v>
      </c>
      <c r="M21" s="53" t="s">
        <v>223</v>
      </c>
      <c r="N21" s="111">
        <f>IF(OR(ISBLANK(N10),ISBLANK(N19)),IF(OR(ISBLANK(N10),ISBLANK(I52)),"",100*N10/I52),100*N10/N19)</f>
        <v>100</v>
      </c>
      <c r="O21" s="53" t="s">
        <v>223</v>
      </c>
      <c r="P21" s="112">
        <f>IF(OR(ISBLANK(P10),ISBLANK(P19)),IF(OR(ISBLANK(P10),ISBLANK(J52)),"",100*P10/J52),100*P10/P19)</f>
        <v>100</v>
      </c>
      <c r="Q21" s="53" t="s">
        <v>223</v>
      </c>
      <c r="R21" s="111" t="str">
        <f>IF(OR(ISBLANK(R10),ISBLANK(R19)),IF(OR(ISBLANK(R10),ISBLANK(K52)),"",100*R10/K52),100*R10/R19)</f>
        <v/>
      </c>
      <c r="S21" s="53" t="s">
        <v>223</v>
      </c>
      <c r="T21" s="53" t="s">
        <v>223</v>
      </c>
      <c r="U21" s="53" t="s">
        <v>223</v>
      </c>
      <c r="V21" s="53" t="s">
        <v>223</v>
      </c>
      <c r="W21" s="53" t="s">
        <v>223</v>
      </c>
      <c r="X21" s="109">
        <v>99</v>
      </c>
      <c r="Y21" s="317"/>
      <c r="Z21" s="304"/>
    </row>
    <row r="22" spans="2:26" ht="129" customHeight="1">
      <c r="B22" s="95">
        <v>10</v>
      </c>
      <c r="C22" s="119" t="s">
        <v>224</v>
      </c>
      <c r="D22" s="110" t="str">
        <f t="shared" ref="D22:R22" si="3">IF(OR(ISBLANK(D14),ISBLANK(D10)),"",100*D14/D10)</f>
        <v/>
      </c>
      <c r="E22" s="53"/>
      <c r="F22" s="111">
        <f t="shared" si="3"/>
        <v>100</v>
      </c>
      <c r="G22" s="281" t="s">
        <v>216</v>
      </c>
      <c r="H22" s="111">
        <f t="shared" si="3"/>
        <v>100</v>
      </c>
      <c r="I22" s="281" t="s">
        <v>216</v>
      </c>
      <c r="J22" s="112">
        <f t="shared" si="3"/>
        <v>100</v>
      </c>
      <c r="K22" s="281" t="s">
        <v>216</v>
      </c>
      <c r="L22" s="111">
        <f t="shared" si="3"/>
        <v>100</v>
      </c>
      <c r="M22" s="281" t="s">
        <v>216</v>
      </c>
      <c r="N22" s="111">
        <f t="shared" si="3"/>
        <v>100</v>
      </c>
      <c r="O22" s="281" t="s">
        <v>216</v>
      </c>
      <c r="P22" s="112">
        <f t="shared" si="3"/>
        <v>100</v>
      </c>
      <c r="Q22" s="281" t="s">
        <v>216</v>
      </c>
      <c r="R22" s="111" t="str">
        <f t="shared" si="3"/>
        <v/>
      </c>
      <c r="S22" s="281" t="s">
        <v>216</v>
      </c>
      <c r="T22" s="281" t="s">
        <v>216</v>
      </c>
      <c r="U22" s="281" t="s">
        <v>216</v>
      </c>
      <c r="V22" s="281" t="s">
        <v>216</v>
      </c>
      <c r="W22" s="281" t="s">
        <v>216</v>
      </c>
      <c r="X22" s="109"/>
      <c r="Y22" s="309"/>
      <c r="Z22" s="304"/>
    </row>
    <row r="23" spans="2:26" ht="92.4" customHeight="1">
      <c r="B23" s="95">
        <v>11</v>
      </c>
      <c r="C23" s="119" t="s">
        <v>225</v>
      </c>
      <c r="D23" s="110" t="str">
        <f>IF(OR(ISBLANK(D16),ISBLANK(D50)),IF(OR(ISBLANK(D16),ISBLANK(D50)),"",D16),D50)</f>
        <v/>
      </c>
      <c r="E23" s="53" t="str">
        <f>IF(OR(ISBLANK(E16),ISBLANK(D50)),IF(OR(ISBLANK(E16),ISBLANK(D50)),"",E16),D50)</f>
        <v/>
      </c>
      <c r="F23" s="111" t="str">
        <f>IF(OR(ISBLANK(F16),ISBLANK(E50)),IF(OR(ISBLANK(F16),ISBLANK(E50)),"",F16),E50)</f>
        <v/>
      </c>
      <c r="G23" s="281" t="s">
        <v>216</v>
      </c>
      <c r="H23" s="111" t="str">
        <f>IF(OR(ISBLANK(H16),ISBLANK(F50)),IF(OR(ISBLANK(H16),ISBLANK(F50)),"",H16),F50)</f>
        <v/>
      </c>
      <c r="I23" s="281" t="s">
        <v>216</v>
      </c>
      <c r="J23" s="112" t="str">
        <f>IF(OR(ISBLANK(J16),ISBLANK(G50)),IF(OR(ISBLANK(J16),ISBLANK(G50)),"",J16),G50)</f>
        <v/>
      </c>
      <c r="K23" s="281" t="s">
        <v>216</v>
      </c>
      <c r="L23" s="111" t="str">
        <f>IF(OR(ISBLANK(L16),ISBLANK(H50)),IF(OR(ISBLANK(L16),ISBLANK(H50)),"",L16),H50)</f>
        <v/>
      </c>
      <c r="M23" s="281" t="s">
        <v>216</v>
      </c>
      <c r="N23" s="111" t="str">
        <f>IF(OR(ISBLANK(N16),ISBLANK(I50)),IF(OR(ISBLANK(N16),ISBLANK(I50)),"",N16),I50)</f>
        <v/>
      </c>
      <c r="O23" s="281" t="s">
        <v>216</v>
      </c>
      <c r="P23" s="112" t="str">
        <f>IF(OR(ISBLANK(P16),ISBLANK(J50)),IF(OR(ISBLANK(P16),ISBLANK(J50)),"",P16),J50)</f>
        <v/>
      </c>
      <c r="Q23" s="53">
        <f>IF(OR(ISBLANK(Q16),ISBLANK(J50)),IF(OR(ISBLANK(Q16),ISBLANK(J50)),"",Q16),J50)</f>
        <v>100</v>
      </c>
      <c r="R23" s="111" t="str">
        <f>IF(OR(ISBLANK(R16),ISBLANK(K50)),IF(OR(ISBLANK(R16),ISBLANK(K50)),"",R16),K50)</f>
        <v/>
      </c>
      <c r="S23" s="281" t="s">
        <v>216</v>
      </c>
      <c r="T23" s="281" t="s">
        <v>216</v>
      </c>
      <c r="U23" s="281" t="s">
        <v>216</v>
      </c>
      <c r="V23" s="281" t="s">
        <v>216</v>
      </c>
      <c r="W23" s="281" t="s">
        <v>216</v>
      </c>
      <c r="X23" s="109">
        <v>99</v>
      </c>
      <c r="Y23" s="309"/>
      <c r="Z23" s="304" t="s">
        <v>226</v>
      </c>
    </row>
    <row r="24" spans="2:26" ht="62.25" customHeight="1">
      <c r="B24" s="95">
        <v>12</v>
      </c>
      <c r="C24" s="119" t="s">
        <v>227</v>
      </c>
      <c r="D24" s="110" t="str">
        <f>IF(ISBLANK(D17),"",D17)</f>
        <v/>
      </c>
      <c r="E24" s="53" t="str">
        <f t="shared" ref="E24:W24" si="4">IF(ISBLANK(E17),"",E17)</f>
        <v/>
      </c>
      <c r="F24" s="111" t="str">
        <f t="shared" si="4"/>
        <v/>
      </c>
      <c r="G24" s="53" t="str">
        <f t="shared" si="4"/>
        <v>100%</v>
      </c>
      <c r="H24" s="111" t="str">
        <f t="shared" si="4"/>
        <v/>
      </c>
      <c r="I24" s="53" t="str">
        <f t="shared" si="4"/>
        <v>100%</v>
      </c>
      <c r="J24" s="111" t="str">
        <f t="shared" si="4"/>
        <v/>
      </c>
      <c r="K24" s="53" t="str">
        <f t="shared" si="4"/>
        <v>100%</v>
      </c>
      <c r="L24" s="111" t="str">
        <f t="shared" si="4"/>
        <v/>
      </c>
      <c r="M24" s="53" t="str">
        <f t="shared" si="4"/>
        <v>100%</v>
      </c>
      <c r="N24" s="111" t="str">
        <f t="shared" si="4"/>
        <v/>
      </c>
      <c r="O24" s="53" t="str">
        <f t="shared" si="4"/>
        <v>100%</v>
      </c>
      <c r="P24" s="111" t="str">
        <f t="shared" si="4"/>
        <v/>
      </c>
      <c r="Q24" s="53" t="str">
        <f>IF(ISBLANK(Q17),"",Q17)</f>
        <v>100%</v>
      </c>
      <c r="R24" s="111" t="str">
        <f t="shared" si="4"/>
        <v/>
      </c>
      <c r="S24" s="53" t="str">
        <f t="shared" si="4"/>
        <v>100%</v>
      </c>
      <c r="T24" s="53" t="str">
        <f t="shared" si="4"/>
        <v>100%</v>
      </c>
      <c r="U24" s="53" t="str">
        <f t="shared" si="4"/>
        <v>100%</v>
      </c>
      <c r="V24" s="53" t="str">
        <f t="shared" si="4"/>
        <v>100%</v>
      </c>
      <c r="W24" s="85" t="str">
        <f t="shared" si="4"/>
        <v>100%</v>
      </c>
      <c r="X24" s="57">
        <v>99</v>
      </c>
      <c r="Y24" s="309"/>
      <c r="Z24" s="304"/>
    </row>
    <row r="25" spans="2:26" ht="6" customHeight="1">
      <c r="C25" s="68"/>
      <c r="D25" s="97"/>
      <c r="E25" s="97"/>
      <c r="F25" s="97"/>
      <c r="G25" s="282"/>
      <c r="H25" s="97"/>
      <c r="I25" s="282"/>
      <c r="J25" s="97"/>
      <c r="K25" s="288"/>
      <c r="M25" s="289"/>
      <c r="X25" s="106"/>
    </row>
    <row r="26" spans="2:26">
      <c r="C26" s="68"/>
      <c r="D26" s="97"/>
      <c r="E26" s="97"/>
      <c r="F26" s="97"/>
      <c r="G26" s="282"/>
      <c r="H26" s="97"/>
      <c r="I26" s="282"/>
      <c r="J26" s="97"/>
      <c r="K26" s="282"/>
      <c r="M26" s="289"/>
    </row>
    <row r="27" spans="2:26" ht="22.5" customHeight="1">
      <c r="B27" s="121" t="s">
        <v>228</v>
      </c>
      <c r="C27" s="122"/>
      <c r="D27" s="122"/>
      <c r="E27" s="122"/>
      <c r="F27" s="122"/>
      <c r="G27" s="283"/>
      <c r="H27" s="122"/>
      <c r="I27" s="283"/>
      <c r="J27" s="122"/>
      <c r="K27" s="283"/>
      <c r="L27" s="123"/>
      <c r="M27" s="289"/>
    </row>
    <row r="28" spans="2:26">
      <c r="C28" s="68"/>
      <c r="D28" s="97"/>
      <c r="E28" s="97"/>
      <c r="F28" s="97"/>
      <c r="G28" s="282"/>
      <c r="H28" s="97"/>
      <c r="I28" s="282"/>
      <c r="J28" s="97"/>
      <c r="K28" s="282"/>
      <c r="M28" s="289"/>
    </row>
    <row r="29" spans="2:26">
      <c r="C29" s="68"/>
      <c r="D29" s="97"/>
      <c r="E29" s="97"/>
      <c r="F29" s="124" t="s">
        <v>229</v>
      </c>
      <c r="G29" s="282"/>
      <c r="H29" s="97"/>
      <c r="I29" s="282"/>
      <c r="J29" s="97"/>
      <c r="K29" s="282"/>
      <c r="M29" s="289"/>
    </row>
    <row r="30" spans="2:26">
      <c r="C30" s="68"/>
      <c r="D30" s="97"/>
      <c r="E30" s="97"/>
      <c r="F30" s="98" t="s">
        <v>230</v>
      </c>
      <c r="G30" s="282"/>
      <c r="H30" s="97"/>
      <c r="I30" s="282"/>
      <c r="J30" s="97"/>
      <c r="K30" s="282"/>
      <c r="M30" s="289"/>
    </row>
    <row r="31" spans="2:26">
      <c r="C31" s="68"/>
      <c r="D31" s="97"/>
      <c r="E31" s="97"/>
      <c r="F31" s="99" t="s">
        <v>231</v>
      </c>
      <c r="G31" s="282"/>
      <c r="H31" s="97"/>
      <c r="I31" s="282"/>
      <c r="J31" s="97"/>
      <c r="K31" s="282"/>
      <c r="M31" s="289"/>
    </row>
    <row r="32" spans="2:26">
      <c r="C32" s="68"/>
      <c r="D32" s="97"/>
      <c r="E32" s="97"/>
      <c r="F32" s="99" t="s">
        <v>232</v>
      </c>
      <c r="G32" s="282"/>
      <c r="H32" s="97"/>
      <c r="I32" s="282"/>
      <c r="J32" s="97"/>
      <c r="K32" s="282"/>
      <c r="M32" s="289"/>
    </row>
    <row r="33" spans="2:19">
      <c r="C33" s="68"/>
      <c r="D33" s="97"/>
      <c r="E33" s="97"/>
      <c r="F33" s="99" t="s">
        <v>233</v>
      </c>
      <c r="G33" s="282"/>
      <c r="H33" s="97"/>
      <c r="I33" s="282"/>
      <c r="J33" s="97"/>
      <c r="K33" s="282"/>
      <c r="M33" s="289"/>
    </row>
    <row r="34" spans="2:19">
      <c r="C34" s="68"/>
      <c r="D34" s="97"/>
      <c r="E34" s="97"/>
      <c r="F34" s="97" t="s">
        <v>234</v>
      </c>
      <c r="G34" s="282"/>
      <c r="H34" s="97"/>
      <c r="I34" s="282"/>
      <c r="J34" s="97"/>
      <c r="K34" s="282"/>
      <c r="M34" s="289"/>
    </row>
    <row r="35" spans="2:19">
      <c r="C35" s="68"/>
      <c r="D35" s="97"/>
      <c r="E35" s="97"/>
      <c r="F35" s="97"/>
      <c r="G35" s="282"/>
      <c r="H35" s="97"/>
      <c r="I35" s="282"/>
      <c r="J35" s="97"/>
      <c r="K35" s="282"/>
      <c r="M35" s="289"/>
    </row>
    <row r="36" spans="2:19">
      <c r="C36" s="68"/>
      <c r="D36" s="97"/>
      <c r="E36" s="97"/>
      <c r="F36" s="97"/>
      <c r="G36" s="282"/>
      <c r="H36" s="97"/>
      <c r="I36" s="282"/>
      <c r="J36" s="97"/>
      <c r="K36" s="282"/>
      <c r="M36" s="289"/>
    </row>
    <row r="37" spans="2:19">
      <c r="C37" s="68"/>
      <c r="D37" s="97"/>
      <c r="E37" s="97"/>
      <c r="F37" s="97"/>
      <c r="G37" s="282"/>
      <c r="H37" s="97"/>
      <c r="I37" s="282"/>
      <c r="J37" s="97"/>
      <c r="K37" s="282"/>
      <c r="M37" s="289"/>
    </row>
    <row r="38" spans="2:19">
      <c r="C38" s="68"/>
      <c r="D38" s="97"/>
      <c r="E38" s="97"/>
      <c r="F38" s="97"/>
      <c r="G38" s="282"/>
      <c r="H38" s="97"/>
      <c r="I38" s="282"/>
      <c r="J38" s="97"/>
      <c r="K38" s="282"/>
      <c r="M38" s="289"/>
    </row>
    <row r="39" spans="2:19">
      <c r="C39" s="68"/>
      <c r="D39" s="97"/>
      <c r="E39" s="97"/>
      <c r="F39" s="97"/>
      <c r="G39" s="282"/>
      <c r="H39" s="97"/>
      <c r="I39" s="282"/>
      <c r="J39" s="97"/>
      <c r="K39" s="282"/>
      <c r="M39" s="289"/>
    </row>
    <row r="40" spans="2:19">
      <c r="C40" s="68"/>
      <c r="D40" s="97"/>
      <c r="E40" s="97"/>
      <c r="F40" s="97"/>
      <c r="G40" s="282"/>
      <c r="H40" s="97"/>
      <c r="I40" s="282"/>
      <c r="J40" s="97"/>
      <c r="K40" s="282"/>
      <c r="M40" s="289"/>
    </row>
    <row r="41" spans="2:19">
      <c r="C41" s="68"/>
      <c r="D41" s="97"/>
      <c r="E41" s="97"/>
      <c r="F41" s="97"/>
      <c r="G41" s="282"/>
      <c r="H41" s="97"/>
      <c r="I41" s="282"/>
      <c r="J41" s="97"/>
      <c r="K41" s="282"/>
      <c r="M41" s="289"/>
    </row>
    <row r="42" spans="2:19">
      <c r="C42" s="68"/>
      <c r="D42" s="97"/>
      <c r="E42" s="97"/>
      <c r="F42" s="97"/>
      <c r="G42" s="282"/>
      <c r="H42" s="97"/>
      <c r="I42" s="282"/>
      <c r="J42" s="97"/>
      <c r="K42" s="282"/>
      <c r="M42" s="289"/>
    </row>
    <row r="43" spans="2:19">
      <c r="C43" s="68"/>
      <c r="D43" s="97"/>
      <c r="E43" s="97"/>
      <c r="F43" s="97"/>
      <c r="G43" s="282"/>
      <c r="H43" s="97"/>
      <c r="I43" s="282"/>
      <c r="J43" s="97"/>
      <c r="K43" s="282"/>
      <c r="M43" s="289"/>
    </row>
    <row r="44" spans="2:19">
      <c r="C44" s="68"/>
      <c r="D44" s="97"/>
      <c r="E44" s="97"/>
      <c r="F44" s="97"/>
      <c r="G44" s="282"/>
      <c r="H44" s="97"/>
      <c r="I44" s="282"/>
      <c r="J44" s="97"/>
      <c r="K44" s="282"/>
      <c r="M44" s="289"/>
    </row>
    <row r="45" spans="2:19" ht="15.6" customHeight="1">
      <c r="B45" s="69" t="s">
        <v>235</v>
      </c>
      <c r="C45" s="68"/>
      <c r="D45" s="97"/>
      <c r="E45" s="97"/>
      <c r="F45" s="97"/>
      <c r="G45" s="282"/>
      <c r="H45" s="97"/>
      <c r="I45" s="282"/>
      <c r="J45" s="97"/>
      <c r="K45" s="282"/>
      <c r="M45" s="289"/>
    </row>
    <row r="46" spans="2:19" ht="12.75" customHeight="1">
      <c r="B46" s="70"/>
      <c r="C46" s="68"/>
      <c r="D46" s="97"/>
      <c r="E46" s="97"/>
      <c r="F46" s="97"/>
      <c r="G46" s="282"/>
      <c r="H46" s="97"/>
      <c r="I46" s="282"/>
      <c r="J46" s="97"/>
      <c r="K46" s="282"/>
      <c r="M46" s="289"/>
    </row>
    <row r="47" spans="2:19" ht="23.25" customHeight="1">
      <c r="B47" s="125" t="s">
        <v>236</v>
      </c>
      <c r="C47" s="122"/>
      <c r="D47" s="122"/>
      <c r="E47" s="122"/>
      <c r="F47" s="122"/>
      <c r="G47" s="283"/>
      <c r="H47" s="122"/>
      <c r="I47" s="283"/>
      <c r="J47" s="122"/>
      <c r="K47" s="283"/>
      <c r="L47" s="122"/>
      <c r="M47" s="283"/>
      <c r="N47" s="122"/>
      <c r="O47" s="283"/>
      <c r="P47" s="122"/>
      <c r="Q47" s="364"/>
      <c r="R47" s="364"/>
      <c r="S47" s="365"/>
    </row>
    <row r="48" spans="2:19" ht="18.75" customHeight="1">
      <c r="B48" s="305" t="s">
        <v>198</v>
      </c>
      <c r="C48" s="100" t="s">
        <v>65</v>
      </c>
      <c r="D48" s="126" t="s">
        <v>199</v>
      </c>
      <c r="E48" s="127">
        <v>2013</v>
      </c>
      <c r="F48" s="128">
        <v>2014</v>
      </c>
      <c r="G48" s="284">
        <v>2015</v>
      </c>
      <c r="H48" s="128">
        <v>2016</v>
      </c>
      <c r="I48" s="286">
        <v>2017</v>
      </c>
      <c r="J48" s="127">
        <v>2018</v>
      </c>
      <c r="K48" s="286">
        <v>2019</v>
      </c>
      <c r="L48" s="127">
        <v>2020</v>
      </c>
      <c r="M48" s="286">
        <v>2021</v>
      </c>
      <c r="N48" s="127">
        <v>2022</v>
      </c>
      <c r="O48" s="286">
        <v>2023</v>
      </c>
      <c r="P48" s="38">
        <v>2024</v>
      </c>
      <c r="Q48" s="361" t="s">
        <v>237</v>
      </c>
      <c r="R48" s="362"/>
      <c r="S48" s="363"/>
    </row>
    <row r="49" spans="2:19" ht="15.75" customHeight="1">
      <c r="B49" s="118" t="s">
        <v>238</v>
      </c>
      <c r="C49" s="93"/>
      <c r="D49" s="93"/>
      <c r="E49" s="93"/>
      <c r="F49" s="93"/>
      <c r="G49" s="279"/>
      <c r="H49" s="93"/>
      <c r="I49" s="279"/>
      <c r="J49" s="93"/>
      <c r="K49" s="279"/>
      <c r="L49" s="93"/>
      <c r="M49" s="279"/>
      <c r="N49" s="93"/>
      <c r="O49" s="279"/>
      <c r="P49" s="93"/>
      <c r="Q49" s="359"/>
      <c r="R49" s="359"/>
      <c r="S49" s="360"/>
    </row>
    <row r="50" spans="2:19" ht="156" customHeight="1">
      <c r="B50" s="95">
        <v>13</v>
      </c>
      <c r="C50" s="120" t="s">
        <v>239</v>
      </c>
      <c r="D50" s="40"/>
      <c r="E50" s="41"/>
      <c r="F50" s="42"/>
      <c r="G50" s="43"/>
      <c r="H50" s="42"/>
      <c r="I50" s="42"/>
      <c r="J50" s="41">
        <v>100</v>
      </c>
      <c r="K50" s="41"/>
      <c r="L50" s="41"/>
      <c r="M50" s="41"/>
      <c r="N50" s="41"/>
      <c r="O50" s="41"/>
      <c r="P50" s="44"/>
      <c r="Q50" s="366" t="s">
        <v>240</v>
      </c>
      <c r="R50" s="367"/>
      <c r="S50" s="368"/>
    </row>
    <row r="51" spans="2:19" ht="15.75" customHeight="1">
      <c r="B51" s="71" t="s">
        <v>241</v>
      </c>
      <c r="C51" s="39"/>
      <c r="D51" s="39"/>
      <c r="E51" s="39"/>
      <c r="F51" s="39"/>
      <c r="G51" s="285"/>
      <c r="H51" s="39"/>
      <c r="I51" s="285"/>
      <c r="J51" s="39"/>
      <c r="K51" s="285"/>
      <c r="L51" s="39"/>
      <c r="M51" s="285"/>
      <c r="N51" s="39"/>
      <c r="O51" s="285"/>
      <c r="P51" s="39"/>
      <c r="Q51" s="373"/>
      <c r="R51" s="373"/>
      <c r="S51" s="374"/>
    </row>
    <row r="52" spans="2:19" ht="106.2" customHeight="1">
      <c r="B52" s="95">
        <v>14</v>
      </c>
      <c r="C52" s="119" t="s">
        <v>219</v>
      </c>
      <c r="D52" s="45"/>
      <c r="E52" s="46">
        <v>3966458</v>
      </c>
      <c r="F52" s="47">
        <v>4003811</v>
      </c>
      <c r="G52" s="49">
        <v>3995991</v>
      </c>
      <c r="H52" s="47">
        <v>3957371</v>
      </c>
      <c r="I52" s="47">
        <v>3869955</v>
      </c>
      <c r="J52" s="46">
        <v>3801511</v>
      </c>
      <c r="K52" s="46">
        <v>3756830</v>
      </c>
      <c r="L52" s="46">
        <v>3670490</v>
      </c>
      <c r="M52" s="46">
        <v>3722822</v>
      </c>
      <c r="N52" s="46">
        <v>3726867</v>
      </c>
      <c r="O52" s="46">
        <v>3745361</v>
      </c>
      <c r="P52" s="50">
        <v>3759063</v>
      </c>
      <c r="Q52" s="366" t="s">
        <v>242</v>
      </c>
      <c r="R52" s="367"/>
      <c r="S52" s="368"/>
    </row>
    <row r="53" spans="2:19" ht="90.6" customHeight="1">
      <c r="B53" s="95">
        <v>15</v>
      </c>
      <c r="C53" s="96" t="s">
        <v>243</v>
      </c>
      <c r="D53" s="45"/>
      <c r="E53" s="46">
        <v>20178204</v>
      </c>
      <c r="F53" s="47">
        <v>20115537</v>
      </c>
      <c r="G53" s="49">
        <v>20095481</v>
      </c>
      <c r="H53" s="47">
        <v>20101815</v>
      </c>
      <c r="I53" s="47">
        <v>20095946</v>
      </c>
      <c r="J53" s="46">
        <v>20021463</v>
      </c>
      <c r="K53" s="46">
        <v>19848556</v>
      </c>
      <c r="L53" s="46">
        <v>19527692</v>
      </c>
      <c r="M53" s="46">
        <v>19164415</v>
      </c>
      <c r="N53" s="46">
        <v>18912746</v>
      </c>
      <c r="O53" s="46">
        <v>18772017</v>
      </c>
      <c r="P53" s="50">
        <v>18715848</v>
      </c>
      <c r="Q53" s="366" t="s">
        <v>244</v>
      </c>
      <c r="R53" s="367"/>
      <c r="S53" s="368"/>
    </row>
    <row r="54" spans="2:19" ht="104.4" customHeight="1">
      <c r="B54" s="95">
        <v>16</v>
      </c>
      <c r="C54" s="119" t="s">
        <v>178</v>
      </c>
      <c r="D54" s="45"/>
      <c r="E54" s="46">
        <v>319375166</v>
      </c>
      <c r="F54" s="47">
        <v>322033964</v>
      </c>
      <c r="G54" s="49">
        <v>324607776</v>
      </c>
      <c r="H54" s="47">
        <v>327210198</v>
      </c>
      <c r="I54" s="47">
        <v>329791231</v>
      </c>
      <c r="J54" s="46">
        <v>332140037</v>
      </c>
      <c r="K54" s="46">
        <v>334319671</v>
      </c>
      <c r="L54" s="46">
        <v>335942003</v>
      </c>
      <c r="M54" s="46">
        <v>336997624</v>
      </c>
      <c r="N54" s="46">
        <v>338289857</v>
      </c>
      <c r="O54" s="46">
        <v>339996563</v>
      </c>
      <c r="P54" s="50">
        <v>341814420</v>
      </c>
      <c r="Q54" s="366" t="s">
        <v>245</v>
      </c>
      <c r="R54" s="367"/>
      <c r="S54" s="368"/>
    </row>
    <row r="55" spans="2:19">
      <c r="C55" s="68"/>
      <c r="D55" s="97"/>
      <c r="E55" s="97"/>
      <c r="F55" s="97"/>
      <c r="G55" s="282"/>
      <c r="H55" s="97"/>
      <c r="I55" s="282"/>
      <c r="J55" s="97"/>
      <c r="K55" s="282"/>
    </row>
    <row r="56" spans="2:19" ht="15.6" customHeight="1">
      <c r="B56" s="372" t="s">
        <v>246</v>
      </c>
      <c r="C56" s="372"/>
      <c r="D56" s="372"/>
      <c r="E56" s="372"/>
      <c r="F56" s="372"/>
      <c r="G56" s="372"/>
      <c r="H56" s="372"/>
      <c r="I56" s="372"/>
      <c r="J56" s="372"/>
    </row>
    <row r="57" spans="2:19" ht="72" customHeight="1">
      <c r="B57" s="369" t="s">
        <v>247</v>
      </c>
      <c r="C57" s="370"/>
      <c r="D57" s="370"/>
      <c r="E57" s="370"/>
      <c r="F57" s="370"/>
      <c r="G57" s="370"/>
      <c r="H57" s="370"/>
      <c r="I57" s="370"/>
      <c r="J57" s="370"/>
      <c r="K57" s="370"/>
      <c r="L57" s="371"/>
    </row>
  </sheetData>
  <sheetProtection algorithmName="SHA-512" hashValue="SemmDB1EYbPcBARtjV1iD/nM4gHUFmX7GzZdsgxD+xQZGkFdhCuVTLo2EAfeAhimRbdwnLynZSKlyB7WKT4JOQ==" saltValue="pW3uB7sKGLB//2bDe3mChw==" spinCount="100000" sheet="1" formatCells="0" formatColumns="0" formatRows="0" insertColumns="0" insertRows="0" insertHyperlinks="0"/>
  <mergeCells count="21">
    <mergeCell ref="Y20:Z20"/>
    <mergeCell ref="N7:O7"/>
    <mergeCell ref="P7:Q7"/>
    <mergeCell ref="R7:S7"/>
    <mergeCell ref="Y7:Y8"/>
    <mergeCell ref="Z7:Z8"/>
    <mergeCell ref="Q51:S51"/>
    <mergeCell ref="F7:G7"/>
    <mergeCell ref="H7:I7"/>
    <mergeCell ref="J7:K7"/>
    <mergeCell ref="L7:M7"/>
    <mergeCell ref="Q52:S52"/>
    <mergeCell ref="B57:L57"/>
    <mergeCell ref="Q53:S53"/>
    <mergeCell ref="Q54:S54"/>
    <mergeCell ref="B56:J56"/>
    <mergeCell ref="D7:E7"/>
    <mergeCell ref="Q49:S49"/>
    <mergeCell ref="Q48:S48"/>
    <mergeCell ref="Q47:S47"/>
    <mergeCell ref="Q50:S50"/>
  </mergeCells>
  <pageMargins left="0.23622047244094491" right="0.23622047244094491" top="0.74803149606299213" bottom="0.74803149606299213" header="0.31496062992125984" footer="0.31496062992125984"/>
  <pageSetup paperSize="9" scale="57" fitToHeight="0" orientation="landscape" cellComments="asDisplaye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topLeftCell="A12" zoomScale="70" zoomScaleNormal="70" workbookViewId="0">
      <selection activeCell="B47" sqref="B47:L47"/>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6.6640625" customWidth="1"/>
    <col min="25" max="25" width="53.6640625" customWidth="1"/>
    <col min="26" max="26" width="44.5546875" customWidth="1"/>
  </cols>
  <sheetData>
    <row r="1" spans="1:26" ht="15.6" customHeight="1">
      <c r="A1" s="131"/>
      <c r="B1" s="131" t="s">
        <v>194</v>
      </c>
      <c r="C1" s="132"/>
      <c r="D1" s="90" t="s">
        <v>18</v>
      </c>
      <c r="E1" s="132"/>
      <c r="F1" s="132"/>
      <c r="G1" s="132"/>
      <c r="H1" s="132"/>
      <c r="I1" s="132"/>
      <c r="J1" s="132"/>
      <c r="K1" s="132"/>
      <c r="L1" s="132"/>
      <c r="M1" s="132"/>
      <c r="N1" s="132"/>
      <c r="O1" s="132"/>
      <c r="P1" s="132"/>
      <c r="Q1" s="132"/>
      <c r="R1" s="132"/>
      <c r="S1" s="132"/>
      <c r="T1" s="132"/>
      <c r="U1" s="132"/>
      <c r="V1" s="132"/>
      <c r="W1" s="132"/>
      <c r="X1" s="132"/>
      <c r="Y1" s="132"/>
      <c r="Z1" s="132"/>
    </row>
    <row r="2" spans="1:26" ht="15.6" customHeight="1">
      <c r="A2" s="131"/>
      <c r="B2" s="131" t="s">
        <v>195</v>
      </c>
      <c r="C2" s="132"/>
      <c r="D2" s="91" t="s">
        <v>19</v>
      </c>
      <c r="E2" s="132"/>
      <c r="F2" s="132"/>
      <c r="G2" s="132"/>
      <c r="H2" s="132"/>
      <c r="I2" s="132"/>
      <c r="J2" s="132"/>
      <c r="K2" s="132"/>
      <c r="L2" s="132"/>
      <c r="M2" s="132"/>
      <c r="N2" s="132"/>
      <c r="O2" s="132"/>
      <c r="P2" s="132"/>
      <c r="Q2" s="132"/>
      <c r="R2" s="132"/>
      <c r="S2" s="132"/>
      <c r="T2" s="132"/>
      <c r="U2" s="132"/>
      <c r="V2" s="132"/>
      <c r="W2" s="132"/>
      <c r="X2" s="132"/>
      <c r="Y2" s="132"/>
      <c r="Z2" s="132"/>
    </row>
    <row r="3" spans="1:26">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row>
    <row r="4" spans="1:26">
      <c r="A4" s="132"/>
      <c r="B4" s="132"/>
      <c r="C4" s="132"/>
      <c r="D4" s="59" t="s">
        <v>196</v>
      </c>
      <c r="E4" s="60"/>
      <c r="F4" s="60"/>
      <c r="G4" s="132"/>
      <c r="H4" s="132"/>
      <c r="I4" s="132"/>
      <c r="J4" s="132"/>
      <c r="K4" s="132"/>
      <c r="L4" s="132"/>
      <c r="M4" s="132"/>
      <c r="N4" s="132"/>
      <c r="O4" s="132"/>
      <c r="P4" s="132"/>
      <c r="Q4" s="132"/>
      <c r="R4" s="132"/>
      <c r="S4" s="132"/>
      <c r="T4" s="132"/>
      <c r="U4" s="132"/>
      <c r="V4" s="132"/>
      <c r="W4" s="132"/>
      <c r="X4" s="132"/>
      <c r="Y4" s="132"/>
      <c r="Z4" s="132"/>
    </row>
    <row r="5" spans="1:26" ht="21" customHeight="1">
      <c r="A5" s="133"/>
      <c r="B5" s="5" t="s">
        <v>248</v>
      </c>
      <c r="C5" s="6"/>
      <c r="D5" s="6"/>
      <c r="E5" s="37"/>
      <c r="F5" s="6"/>
      <c r="G5" s="6"/>
      <c r="H5" s="6"/>
      <c r="I5" s="6"/>
      <c r="J5" s="6"/>
      <c r="K5" s="6"/>
      <c r="L5" s="6"/>
      <c r="M5" s="6"/>
      <c r="N5" s="133"/>
      <c r="O5" s="133"/>
      <c r="P5" s="133"/>
      <c r="Q5" s="133"/>
      <c r="R5" s="133"/>
      <c r="S5" s="133"/>
      <c r="T5" s="133"/>
      <c r="U5" s="133"/>
      <c r="V5" s="133"/>
      <c r="W5" s="133"/>
      <c r="X5" s="133"/>
      <c r="Y5" s="133"/>
      <c r="Z5" s="133"/>
    </row>
    <row r="6" spans="1:26" ht="15" customHeight="1">
      <c r="A6" s="132"/>
      <c r="B6" s="132"/>
      <c r="C6" s="132"/>
      <c r="D6" s="132"/>
      <c r="E6" s="132"/>
      <c r="F6" s="132"/>
      <c r="G6" s="132"/>
      <c r="H6" s="132"/>
      <c r="I6" s="132"/>
      <c r="J6" s="132"/>
      <c r="K6" s="134"/>
      <c r="L6" s="132"/>
      <c r="M6" s="132"/>
      <c r="N6" s="132"/>
      <c r="O6" s="132"/>
      <c r="P6" s="132"/>
      <c r="Q6" s="132"/>
      <c r="R6" s="132"/>
      <c r="S6" s="132"/>
      <c r="T6" s="132"/>
      <c r="U6" s="132"/>
      <c r="V6" s="132"/>
      <c r="W6" s="132"/>
      <c r="X6" s="132"/>
      <c r="Y6" s="132"/>
      <c r="Z6" s="132"/>
    </row>
    <row r="7" spans="1:26" ht="29.25" customHeight="1">
      <c r="A7" s="132"/>
      <c r="B7" s="302" t="s">
        <v>198</v>
      </c>
      <c r="C7" s="113" t="s">
        <v>65</v>
      </c>
      <c r="D7" s="377" t="s">
        <v>199</v>
      </c>
      <c r="E7" s="392"/>
      <c r="F7" s="377">
        <v>2013</v>
      </c>
      <c r="G7" s="392"/>
      <c r="H7" s="377">
        <v>2014</v>
      </c>
      <c r="I7" s="392"/>
      <c r="J7" s="377">
        <v>2015</v>
      </c>
      <c r="K7" s="392"/>
      <c r="L7" s="377">
        <v>2016</v>
      </c>
      <c r="M7" s="392"/>
      <c r="N7" s="377">
        <v>2017</v>
      </c>
      <c r="O7" s="392"/>
      <c r="P7" s="377">
        <v>2018</v>
      </c>
      <c r="Q7" s="392"/>
      <c r="R7" s="377">
        <v>2019</v>
      </c>
      <c r="S7" s="392"/>
      <c r="T7" s="114">
        <v>2020</v>
      </c>
      <c r="U7" s="114">
        <v>2021</v>
      </c>
      <c r="V7" s="114">
        <v>2022</v>
      </c>
      <c r="W7" s="135">
        <v>2023</v>
      </c>
      <c r="X7" s="263">
        <v>2024</v>
      </c>
      <c r="Y7" s="383" t="s">
        <v>249</v>
      </c>
      <c r="Z7" s="385" t="s">
        <v>201</v>
      </c>
    </row>
    <row r="8" spans="1:26" ht="29.25" customHeight="1">
      <c r="A8" s="132"/>
      <c r="B8" s="303"/>
      <c r="C8" s="115"/>
      <c r="D8" s="116" t="s">
        <v>202</v>
      </c>
      <c r="E8" s="302" t="s">
        <v>203</v>
      </c>
      <c r="F8" s="116" t="s">
        <v>202</v>
      </c>
      <c r="G8" s="302" t="s">
        <v>203</v>
      </c>
      <c r="H8" s="116" t="s">
        <v>202</v>
      </c>
      <c r="I8" s="302" t="s">
        <v>203</v>
      </c>
      <c r="J8" s="116" t="s">
        <v>202</v>
      </c>
      <c r="K8" s="302" t="s">
        <v>203</v>
      </c>
      <c r="L8" s="116" t="s">
        <v>202</v>
      </c>
      <c r="M8" s="302" t="s">
        <v>203</v>
      </c>
      <c r="N8" s="116" t="s">
        <v>202</v>
      </c>
      <c r="O8" s="302" t="s">
        <v>203</v>
      </c>
      <c r="P8" s="116" t="s">
        <v>202</v>
      </c>
      <c r="Q8" s="302" t="s">
        <v>203</v>
      </c>
      <c r="R8" s="116" t="s">
        <v>202</v>
      </c>
      <c r="S8" s="302" t="s">
        <v>203</v>
      </c>
      <c r="T8" s="117"/>
      <c r="U8" s="117"/>
      <c r="V8" s="117"/>
      <c r="W8" s="136"/>
      <c r="X8" s="264"/>
      <c r="Y8" s="384"/>
      <c r="Z8" s="386"/>
    </row>
    <row r="9" spans="1:26" ht="15.6" customHeight="1">
      <c r="A9" s="132"/>
      <c r="B9" s="118" t="s">
        <v>204</v>
      </c>
      <c r="C9" s="93"/>
      <c r="D9" s="93"/>
      <c r="E9" s="93"/>
      <c r="F9" s="93"/>
      <c r="G9" s="93"/>
      <c r="H9" s="93"/>
      <c r="I9" s="93"/>
      <c r="J9" s="93"/>
      <c r="K9" s="93"/>
      <c r="L9" s="93"/>
      <c r="M9" s="93"/>
      <c r="N9" s="93"/>
      <c r="O9" s="93"/>
      <c r="P9" s="93"/>
      <c r="Q9" s="93"/>
      <c r="R9" s="93"/>
      <c r="S9" s="93"/>
      <c r="T9" s="93"/>
      <c r="U9" s="93"/>
      <c r="V9" s="93"/>
      <c r="W9" s="93"/>
      <c r="X9" s="65"/>
      <c r="Y9" s="93"/>
      <c r="Z9" s="94"/>
    </row>
    <row r="10" spans="1:26" ht="103.2" customHeight="1">
      <c r="B10" s="95">
        <v>1</v>
      </c>
      <c r="C10" s="119" t="s">
        <v>250</v>
      </c>
      <c r="D10" s="72"/>
      <c r="E10" s="151"/>
      <c r="F10" s="142">
        <v>2596993</v>
      </c>
      <c r="G10" s="107">
        <f>F10</f>
        <v>2596993</v>
      </c>
      <c r="H10" s="142">
        <v>2626418</v>
      </c>
      <c r="I10" s="107">
        <f>H10</f>
        <v>2626418</v>
      </c>
      <c r="J10" s="142">
        <v>2712630</v>
      </c>
      <c r="K10" s="107">
        <f>J10</f>
        <v>2712630</v>
      </c>
      <c r="L10" s="142">
        <v>2744248</v>
      </c>
      <c r="M10" s="107">
        <f>L10</f>
        <v>2744248</v>
      </c>
      <c r="N10" s="142">
        <v>2813503</v>
      </c>
      <c r="O10" s="107">
        <f>N10</f>
        <v>2813503</v>
      </c>
      <c r="P10" s="142">
        <v>2839205</v>
      </c>
      <c r="Q10" s="107">
        <f>P10</f>
        <v>2839205</v>
      </c>
      <c r="R10" s="142"/>
      <c r="S10" s="151">
        <v>2854838</v>
      </c>
      <c r="T10" s="155">
        <v>3383729</v>
      </c>
      <c r="U10" s="155">
        <v>3464231</v>
      </c>
      <c r="V10" s="155">
        <v>3279857</v>
      </c>
      <c r="W10" s="107" t="s">
        <v>251</v>
      </c>
      <c r="X10" s="266"/>
      <c r="Y10" s="317" t="s">
        <v>252</v>
      </c>
      <c r="Z10" s="143" t="s">
        <v>253</v>
      </c>
    </row>
    <row r="11" spans="1:26" ht="72" customHeight="1">
      <c r="B11" s="95">
        <v>2</v>
      </c>
      <c r="C11" s="102" t="s">
        <v>254</v>
      </c>
      <c r="D11" s="72"/>
      <c r="E11" s="151"/>
      <c r="F11" s="142"/>
      <c r="G11" s="151">
        <f>G10</f>
        <v>2596993</v>
      </c>
      <c r="H11" s="142"/>
      <c r="I11" s="151">
        <f>I10</f>
        <v>2626418</v>
      </c>
      <c r="J11" s="142"/>
      <c r="K11" s="151">
        <f>K10</f>
        <v>2712630</v>
      </c>
      <c r="L11" s="142"/>
      <c r="M11" s="151">
        <f>M10</f>
        <v>2744248</v>
      </c>
      <c r="N11" s="142"/>
      <c r="O11" s="151">
        <f>O10</f>
        <v>2813503</v>
      </c>
      <c r="P11" s="142"/>
      <c r="Q11" s="151">
        <f>Q10</f>
        <v>2839205</v>
      </c>
      <c r="R11" s="142"/>
      <c r="S11" s="151">
        <f t="shared" ref="S11:W11" si="0">S10</f>
        <v>2854838</v>
      </c>
      <c r="T11" s="151">
        <f t="shared" si="0"/>
        <v>3383729</v>
      </c>
      <c r="U11" s="151">
        <f t="shared" si="0"/>
        <v>3464231</v>
      </c>
      <c r="V11" s="151">
        <f t="shared" si="0"/>
        <v>3279857</v>
      </c>
      <c r="W11" s="155" t="str">
        <f t="shared" si="0"/>
        <v>Not yet available</v>
      </c>
      <c r="X11" s="266"/>
      <c r="Y11" s="317"/>
      <c r="Z11" s="143"/>
    </row>
    <row r="12" spans="1:26" ht="87" customHeight="1">
      <c r="B12" s="95">
        <v>3</v>
      </c>
      <c r="C12" s="102" t="s">
        <v>255</v>
      </c>
      <c r="D12" s="72"/>
      <c r="E12" s="151"/>
      <c r="F12" s="142"/>
      <c r="G12" s="151"/>
      <c r="H12" s="142"/>
      <c r="I12" s="151"/>
      <c r="J12" s="142"/>
      <c r="K12" s="151"/>
      <c r="L12" s="142"/>
      <c r="M12" s="151"/>
      <c r="N12" s="142"/>
      <c r="O12" s="151"/>
      <c r="P12" s="142"/>
      <c r="Q12" s="151"/>
      <c r="R12" s="142"/>
      <c r="S12" s="151"/>
      <c r="T12" s="155"/>
      <c r="U12" s="155"/>
      <c r="V12" s="155"/>
      <c r="W12" s="107"/>
      <c r="X12" s="266"/>
      <c r="Y12" s="317" t="s">
        <v>256</v>
      </c>
      <c r="Z12" s="143"/>
    </row>
    <row r="13" spans="1:26" ht="117.6" customHeight="1">
      <c r="B13" s="95">
        <v>4</v>
      </c>
      <c r="C13" s="119" t="s">
        <v>257</v>
      </c>
      <c r="D13" s="72"/>
      <c r="E13" s="151"/>
      <c r="F13" s="142"/>
      <c r="G13" s="151"/>
      <c r="H13" s="142"/>
      <c r="I13" s="151"/>
      <c r="J13" s="142"/>
      <c r="K13" s="151"/>
      <c r="L13" s="142"/>
      <c r="M13" s="151"/>
      <c r="N13" s="142"/>
      <c r="O13" s="151"/>
      <c r="P13" s="142"/>
      <c r="Q13" s="151"/>
      <c r="R13" s="142"/>
      <c r="S13" s="151"/>
      <c r="T13" s="155"/>
      <c r="U13" s="155"/>
      <c r="V13" s="155"/>
      <c r="W13" s="107"/>
      <c r="X13" s="266"/>
      <c r="Y13" s="317" t="s">
        <v>256</v>
      </c>
      <c r="Z13" s="143"/>
    </row>
    <row r="14" spans="1:26" ht="112.5" customHeight="1">
      <c r="B14" s="95">
        <v>5</v>
      </c>
      <c r="C14" s="119" t="s">
        <v>258</v>
      </c>
      <c r="D14" s="72"/>
      <c r="E14" s="152"/>
      <c r="F14" s="144">
        <v>2596993</v>
      </c>
      <c r="G14" s="152">
        <f>G10</f>
        <v>2596993</v>
      </c>
      <c r="H14" s="144">
        <v>2626418</v>
      </c>
      <c r="I14" s="152">
        <f>I10</f>
        <v>2626418</v>
      </c>
      <c r="J14" s="144">
        <v>2712630</v>
      </c>
      <c r="K14" s="152">
        <f>K10</f>
        <v>2712630</v>
      </c>
      <c r="L14" s="144">
        <v>2744248</v>
      </c>
      <c r="M14" s="152">
        <f>M10</f>
        <v>2744248</v>
      </c>
      <c r="N14" s="144">
        <v>2813503</v>
      </c>
      <c r="O14" s="152">
        <f>O10</f>
        <v>2813503</v>
      </c>
      <c r="P14" s="144">
        <v>2839205</v>
      </c>
      <c r="Q14" s="152">
        <f>Q10</f>
        <v>2839205</v>
      </c>
      <c r="R14" s="144"/>
      <c r="S14" s="152">
        <f t="shared" ref="S14:W14" si="1">S10</f>
        <v>2854838</v>
      </c>
      <c r="T14" s="152">
        <f t="shared" si="1"/>
        <v>3383729</v>
      </c>
      <c r="U14" s="152">
        <f t="shared" si="1"/>
        <v>3464231</v>
      </c>
      <c r="V14" s="152">
        <f t="shared" si="1"/>
        <v>3279857</v>
      </c>
      <c r="W14" s="296" t="str">
        <f t="shared" si="1"/>
        <v>Not yet available</v>
      </c>
      <c r="X14" s="266"/>
      <c r="Y14" s="58" t="s">
        <v>259</v>
      </c>
      <c r="Z14" s="143"/>
    </row>
    <row r="15" spans="1:26" ht="15.6" customHeight="1">
      <c r="B15" s="118" t="s">
        <v>260</v>
      </c>
      <c r="C15" s="93"/>
      <c r="D15" s="93"/>
      <c r="E15" s="82"/>
      <c r="F15" s="93"/>
      <c r="G15" s="82"/>
      <c r="H15" s="93"/>
      <c r="I15" s="82"/>
      <c r="J15" s="93"/>
      <c r="K15" s="82"/>
      <c r="L15" s="93"/>
      <c r="M15" s="82"/>
      <c r="N15" s="93"/>
      <c r="O15" s="82"/>
      <c r="P15" s="93"/>
      <c r="Q15" s="82"/>
      <c r="R15" s="93"/>
      <c r="S15" s="82"/>
      <c r="T15" s="82"/>
      <c r="U15" s="82"/>
      <c r="V15" s="82"/>
      <c r="W15" s="82"/>
      <c r="X15" s="265"/>
      <c r="Y15" s="93"/>
      <c r="Z15" s="94"/>
    </row>
    <row r="16" spans="1:26" ht="71.25" customHeight="1" thickBot="1">
      <c r="B16" s="95">
        <v>6</v>
      </c>
      <c r="C16" s="119" t="s">
        <v>261</v>
      </c>
      <c r="D16" s="72"/>
      <c r="E16" s="151"/>
      <c r="F16" s="142">
        <v>2596993</v>
      </c>
      <c r="G16" s="151">
        <f>G14</f>
        <v>2596993</v>
      </c>
      <c r="H16" s="142">
        <v>2626418</v>
      </c>
      <c r="I16" s="151">
        <f>I14</f>
        <v>2626418</v>
      </c>
      <c r="J16" s="142">
        <v>2712630</v>
      </c>
      <c r="K16" s="151">
        <f>K14</f>
        <v>2712630</v>
      </c>
      <c r="L16" s="142">
        <v>2744248</v>
      </c>
      <c r="M16" s="151">
        <f>M14</f>
        <v>2744248</v>
      </c>
      <c r="N16" s="142">
        <v>2813503</v>
      </c>
      <c r="O16" s="151">
        <f>O14</f>
        <v>2813503</v>
      </c>
      <c r="P16" s="142">
        <v>2839205</v>
      </c>
      <c r="Q16" s="151">
        <f>Q14</f>
        <v>2839205</v>
      </c>
      <c r="R16" s="142"/>
      <c r="S16" s="151">
        <f t="shared" ref="S16:W16" si="2">S14</f>
        <v>2854838</v>
      </c>
      <c r="T16" s="151">
        <f t="shared" si="2"/>
        <v>3383729</v>
      </c>
      <c r="U16" s="151">
        <f t="shared" si="2"/>
        <v>3464231</v>
      </c>
      <c r="V16" s="151">
        <f t="shared" si="2"/>
        <v>3279857</v>
      </c>
      <c r="W16" s="155" t="str">
        <f t="shared" si="2"/>
        <v>Not yet available</v>
      </c>
      <c r="X16" s="267"/>
      <c r="Y16" s="317" t="s">
        <v>262</v>
      </c>
      <c r="Z16" s="143"/>
    </row>
    <row r="17" spans="2:26" ht="15.6" customHeight="1" thickTop="1">
      <c r="B17" s="137" t="s">
        <v>220</v>
      </c>
      <c r="C17" s="138"/>
      <c r="D17" s="138"/>
      <c r="E17" s="153"/>
      <c r="F17" s="138"/>
      <c r="G17" s="153"/>
      <c r="H17" s="138"/>
      <c r="I17" s="153"/>
      <c r="J17" s="138"/>
      <c r="K17" s="153"/>
      <c r="L17" s="138"/>
      <c r="M17" s="153"/>
      <c r="N17" s="138"/>
      <c r="O17" s="153"/>
      <c r="P17" s="138"/>
      <c r="Q17" s="153"/>
      <c r="R17" s="138"/>
      <c r="S17" s="153"/>
      <c r="T17" s="153"/>
      <c r="U17" s="153"/>
      <c r="V17" s="153"/>
      <c r="W17" s="153"/>
      <c r="X17" s="145" t="s">
        <v>221</v>
      </c>
      <c r="Y17" s="146"/>
      <c r="Z17" s="147"/>
    </row>
    <row r="18" spans="2:26" ht="70.95" customHeight="1">
      <c r="B18" s="95">
        <v>7</v>
      </c>
      <c r="C18" s="119" t="s">
        <v>263</v>
      </c>
      <c r="D18" s="148" t="str">
        <f t="shared" ref="D18" si="3">IF(OR(ISBLANK(D10),ISBLANK(D16)),IF(OR(ISBLANK(D10),ISBLANK(D44)),"",100*D10/D44),100*D10/D16)</f>
        <v/>
      </c>
      <c r="E18" s="154" t="str">
        <f>IF(OR(ISBLANK(E10),ISBLANK(E16)),IF(OR(ISBLANK(E10),ISBLANK(D44)),"",100*E10/D44),100*E10/E16)</f>
        <v/>
      </c>
      <c r="F18" s="148">
        <f>IF(OR(ISBLANK(F10),ISBLANK(F16)),IF(OR(ISBLANK(F10),ISBLANK(E44)),"",100*F10/E44),100*F10/F16)</f>
        <v>100</v>
      </c>
      <c r="G18" s="154">
        <f>IF(OR(ISBLANK(G10),ISBLANK(G16)),IF(OR(ISBLANK(G10),ISBLANK(E44)),"",100*G10/E44),100*G10/G16)</f>
        <v>100</v>
      </c>
      <c r="H18" s="148">
        <f>IF(OR(ISBLANK(H10),ISBLANK(H16)),IF(OR(ISBLANK(H10),ISBLANK(F44)),"",100*H10/F44),100*H10/H16)</f>
        <v>100</v>
      </c>
      <c r="I18" s="154">
        <f>IF(OR(ISBLANK(I10),ISBLANK(I16)),IF(OR(ISBLANK(I10),ISBLANK(F44)),"",100*I10/F44),100*I10/I16)</f>
        <v>100</v>
      </c>
      <c r="J18" s="148">
        <f>IF(OR(ISBLANK(J10),ISBLANK(J16)),IF(OR(ISBLANK(J10),ISBLANK(G44)),"",100*J10/G44),100*J10/J16)</f>
        <v>100</v>
      </c>
      <c r="K18" s="154">
        <f>IF(OR(ISBLANK(K10),ISBLANK(K16)),IF(OR(ISBLANK(K10),ISBLANK(G44)),"",100*K10/G44),100*K10/K16)</f>
        <v>100</v>
      </c>
      <c r="L18" s="148">
        <f>IF(OR(ISBLANK(L10),ISBLANK(L16)),IF(OR(ISBLANK(L10),ISBLANK(H44)),"",100*L10/H44),100*L10/L16)</f>
        <v>100</v>
      </c>
      <c r="M18" s="154">
        <f>IF(OR(ISBLANK(M10),ISBLANK(M16)),IF(OR(ISBLANK(M10),ISBLANK(H44)),"",100*M10/H44),100*M10/M16)</f>
        <v>100</v>
      </c>
      <c r="N18" s="148">
        <f>IF(OR(ISBLANK(N10),ISBLANK(N16)),IF(OR(ISBLANK(N10),ISBLANK(I44)),"",100*N10/I44),100*N10/N16)</f>
        <v>100</v>
      </c>
      <c r="O18" s="154">
        <f>IF(OR(ISBLANK(O10),ISBLANK(O16)),IF(OR(ISBLANK(O10),ISBLANK(I44)),"",100*O10/I44),100*O10/O16)</f>
        <v>100</v>
      </c>
      <c r="P18" s="148">
        <f>IF(OR(ISBLANK(P10),ISBLANK(P16)),IF(OR(ISBLANK(P10),ISBLANK(J44)),"",100*P10/J44),100*P10/P16)</f>
        <v>100</v>
      </c>
      <c r="Q18" s="154">
        <f>IF(OR(ISBLANK(Q10),ISBLANK(Q16)),IF(OR(ISBLANK(Q10),ISBLANK(J44)),"",100*Q10/J44),100*Q10/Q16)</f>
        <v>100</v>
      </c>
      <c r="R18" s="148" t="str">
        <f>IF(OR(ISBLANK(R10),ISBLANK(R16)),IF(OR(ISBLANK(R10),ISBLANK(K44)),"",100*R10/K44),100*R10/R16)</f>
        <v/>
      </c>
      <c r="S18" s="154">
        <f>IF(OR(ISBLANK(S10),ISBLANK(S16)),IF(OR(ISBLANK(S10),ISBLANK(K44)),"",100*S10/K44),100*S10/S16)</f>
        <v>100</v>
      </c>
      <c r="T18" s="53">
        <f>IF(OR(ISBLANK(T10),ISBLANK(T16)),IF(OR(ISBLANK(T10),ISBLANK(L44)),"",100*T10/L44),100*T10/T16)</f>
        <v>100</v>
      </c>
      <c r="U18" s="53">
        <f>IF(OR(ISBLANK(U10),ISBLANK(U16)),IF(OR(ISBLANK(U10),ISBLANK(M44)),"",100*U10/M44),100*U10/U16)</f>
        <v>100</v>
      </c>
      <c r="V18" s="53">
        <f>IF(OR(ISBLANK(V10),ISBLANK(V16)),IF(OR(ISBLANK(V10),ISBLANK(N44)),"",100*V10/N44),100*V10/V16)</f>
        <v>100</v>
      </c>
      <c r="W18" s="84" t="str">
        <f>W16</f>
        <v>Not yet available</v>
      </c>
      <c r="X18" s="109">
        <v>99</v>
      </c>
      <c r="Y18" s="317" t="s">
        <v>252</v>
      </c>
      <c r="Z18" s="149"/>
    </row>
    <row r="19" spans="2:26" ht="144.6" customHeight="1">
      <c r="B19" s="95">
        <v>8</v>
      </c>
      <c r="C19" s="119" t="s">
        <v>264</v>
      </c>
      <c r="D19" s="148" t="str">
        <f t="shared" ref="D19:V19" si="4">IF(OR(ISBLANK(D10),ISBLANK(D14)),"",100*D14/D10)</f>
        <v/>
      </c>
      <c r="E19" s="154" t="str">
        <f t="shared" si="4"/>
        <v/>
      </c>
      <c r="F19" s="148">
        <f t="shared" si="4"/>
        <v>100</v>
      </c>
      <c r="G19" s="154">
        <f t="shared" si="4"/>
        <v>100</v>
      </c>
      <c r="H19" s="148">
        <f t="shared" si="4"/>
        <v>100</v>
      </c>
      <c r="I19" s="154">
        <f t="shared" si="4"/>
        <v>100</v>
      </c>
      <c r="J19" s="148">
        <f t="shared" si="4"/>
        <v>100</v>
      </c>
      <c r="K19" s="154">
        <f t="shared" si="4"/>
        <v>100</v>
      </c>
      <c r="L19" s="148">
        <f t="shared" si="4"/>
        <v>100</v>
      </c>
      <c r="M19" s="154">
        <f t="shared" si="4"/>
        <v>100</v>
      </c>
      <c r="N19" s="148">
        <f t="shared" si="4"/>
        <v>100</v>
      </c>
      <c r="O19" s="154">
        <f t="shared" si="4"/>
        <v>100</v>
      </c>
      <c r="P19" s="148">
        <f t="shared" si="4"/>
        <v>100</v>
      </c>
      <c r="Q19" s="154">
        <f t="shared" si="4"/>
        <v>100</v>
      </c>
      <c r="R19" s="148" t="str">
        <f t="shared" si="4"/>
        <v/>
      </c>
      <c r="S19" s="154">
        <f t="shared" si="4"/>
        <v>100</v>
      </c>
      <c r="T19" s="154">
        <f t="shared" si="4"/>
        <v>100</v>
      </c>
      <c r="U19" s="154">
        <f t="shared" si="4"/>
        <v>100</v>
      </c>
      <c r="V19" s="154">
        <f t="shared" si="4"/>
        <v>100</v>
      </c>
      <c r="W19" s="154"/>
      <c r="X19" s="130"/>
      <c r="Y19" s="317"/>
      <c r="Z19" s="149"/>
    </row>
    <row r="20" spans="2:26" ht="6" customHeight="1">
      <c r="B20" s="132"/>
      <c r="C20" s="139"/>
      <c r="D20" s="97"/>
      <c r="E20" s="97"/>
      <c r="F20" s="97"/>
      <c r="G20" s="97"/>
      <c r="H20" s="97"/>
      <c r="I20" s="97"/>
      <c r="J20" s="97"/>
      <c r="K20" s="105"/>
      <c r="L20" s="48"/>
      <c r="M20" s="132"/>
      <c r="N20" s="132"/>
      <c r="O20" s="132"/>
      <c r="P20" s="132"/>
      <c r="Q20" s="132"/>
      <c r="R20" s="132"/>
      <c r="S20" s="132"/>
      <c r="T20" s="132"/>
      <c r="U20" s="132"/>
      <c r="V20" s="132"/>
      <c r="W20" s="132"/>
      <c r="X20" s="106"/>
      <c r="Y20" s="132"/>
      <c r="Z20" s="132"/>
    </row>
    <row r="21" spans="2:26" ht="12.75" customHeight="1">
      <c r="B21" s="132"/>
      <c r="C21" s="139"/>
      <c r="D21" s="97"/>
      <c r="E21" s="97"/>
      <c r="F21" s="97"/>
      <c r="G21" s="97"/>
      <c r="H21" s="97"/>
      <c r="I21" s="97"/>
      <c r="J21" s="97"/>
      <c r="K21" s="97"/>
      <c r="L21" s="48"/>
      <c r="M21" s="132"/>
      <c r="N21" s="132"/>
      <c r="O21" s="132"/>
      <c r="P21" s="132"/>
      <c r="Q21" s="132"/>
      <c r="R21" s="132"/>
      <c r="S21" s="132"/>
      <c r="T21" s="132"/>
      <c r="U21" s="132"/>
      <c r="V21" s="132"/>
      <c r="W21" s="132"/>
      <c r="X21" s="132"/>
      <c r="Y21" s="132"/>
      <c r="Z21" s="132"/>
    </row>
    <row r="22" spans="2:26" ht="23.25" customHeight="1">
      <c r="B22" s="121" t="s">
        <v>265</v>
      </c>
      <c r="C22" s="122"/>
      <c r="D22" s="122"/>
      <c r="E22" s="122"/>
      <c r="F22" s="122"/>
      <c r="G22" s="122"/>
      <c r="H22" s="122"/>
      <c r="I22" s="122"/>
      <c r="J22" s="122"/>
      <c r="K22" s="122"/>
      <c r="L22" s="150"/>
      <c r="M22" s="132"/>
      <c r="N22" s="132"/>
      <c r="O22" s="132"/>
      <c r="P22" s="132"/>
      <c r="Q22" s="132"/>
      <c r="R22" s="132"/>
      <c r="S22" s="132"/>
      <c r="T22" s="132"/>
      <c r="U22" s="132"/>
      <c r="V22" s="132"/>
      <c r="W22" s="132"/>
      <c r="X22" s="132"/>
      <c r="Y22" s="132"/>
      <c r="Z22" s="132"/>
    </row>
    <row r="23" spans="2:26" ht="15" customHeight="1">
      <c r="B23" s="132"/>
      <c r="C23" s="139"/>
      <c r="D23" s="97"/>
      <c r="E23" s="97"/>
      <c r="F23" s="97"/>
      <c r="G23" s="97"/>
      <c r="H23" s="97"/>
      <c r="I23" s="97"/>
      <c r="J23" s="97"/>
      <c r="K23" s="97"/>
      <c r="L23" s="48"/>
      <c r="M23" s="132"/>
      <c r="N23" s="132"/>
      <c r="O23" s="132"/>
      <c r="P23" s="132"/>
      <c r="Q23" s="132"/>
      <c r="R23" s="132"/>
      <c r="S23" s="132"/>
      <c r="T23" s="132"/>
      <c r="U23" s="132"/>
      <c r="V23" s="132"/>
      <c r="W23" s="132"/>
      <c r="X23" s="132"/>
      <c r="Y23" s="132"/>
      <c r="Z23" s="132"/>
    </row>
    <row r="24" spans="2:26" ht="15" customHeight="1">
      <c r="B24" s="132"/>
      <c r="C24" s="139"/>
      <c r="D24" s="97"/>
      <c r="E24" s="97"/>
      <c r="F24" s="124" t="s">
        <v>266</v>
      </c>
      <c r="G24" s="97"/>
      <c r="H24" s="97"/>
      <c r="I24" s="97"/>
      <c r="J24" s="97"/>
      <c r="K24" s="97"/>
      <c r="L24" s="48"/>
      <c r="M24" s="132"/>
      <c r="N24" s="132"/>
      <c r="O24" s="132"/>
      <c r="P24" s="132"/>
      <c r="Q24" s="132"/>
      <c r="R24" s="132"/>
      <c r="S24" s="132"/>
      <c r="T24" s="132"/>
      <c r="U24" s="132"/>
      <c r="V24" s="132"/>
      <c r="W24" s="132"/>
      <c r="X24" s="132"/>
      <c r="Y24" s="132"/>
      <c r="Z24" s="132"/>
    </row>
    <row r="25" spans="2:26" ht="15" customHeight="1">
      <c r="B25" s="132"/>
      <c r="C25" s="139"/>
      <c r="D25" s="97"/>
      <c r="E25" s="97"/>
      <c r="F25" s="98" t="s">
        <v>267</v>
      </c>
      <c r="G25" s="97"/>
      <c r="H25" s="97"/>
      <c r="I25" s="97"/>
      <c r="J25" s="97"/>
      <c r="K25" s="97"/>
      <c r="L25" s="48"/>
      <c r="M25" s="132"/>
      <c r="N25" s="132"/>
      <c r="O25" s="132"/>
      <c r="P25" s="132"/>
      <c r="Q25" s="132"/>
      <c r="R25" s="132"/>
      <c r="S25" s="132"/>
      <c r="T25" s="132"/>
      <c r="U25" s="132"/>
      <c r="V25" s="132"/>
      <c r="W25" s="132"/>
      <c r="X25" s="132"/>
      <c r="Y25" s="132"/>
      <c r="Z25" s="132"/>
    </row>
    <row r="26" spans="2:26" ht="15" customHeight="1">
      <c r="B26" s="132"/>
      <c r="C26" s="139"/>
      <c r="D26" s="97"/>
      <c r="E26" s="97"/>
      <c r="F26" s="99" t="s">
        <v>268</v>
      </c>
      <c r="G26" s="97"/>
      <c r="H26" s="97"/>
      <c r="I26" s="97"/>
      <c r="J26" s="97"/>
      <c r="K26" s="97"/>
      <c r="L26" s="48"/>
      <c r="M26" s="132"/>
      <c r="N26" s="132"/>
      <c r="O26" s="132"/>
      <c r="P26" s="132"/>
      <c r="Q26" s="132"/>
      <c r="R26" s="132"/>
      <c r="S26" s="132"/>
      <c r="T26" s="132"/>
      <c r="U26" s="132"/>
      <c r="V26" s="132"/>
      <c r="W26" s="132"/>
      <c r="X26" s="132"/>
      <c r="Y26" s="132"/>
      <c r="Z26" s="132"/>
    </row>
    <row r="27" spans="2:26" ht="15" customHeight="1">
      <c r="B27" s="132"/>
      <c r="C27" s="139"/>
      <c r="D27" s="97"/>
      <c r="E27" s="97"/>
      <c r="F27" s="99" t="s">
        <v>269</v>
      </c>
      <c r="G27" s="97"/>
      <c r="H27" s="97"/>
      <c r="I27" s="97"/>
      <c r="J27" s="97"/>
      <c r="K27" s="97"/>
      <c r="L27" s="48"/>
      <c r="M27" s="132"/>
      <c r="N27" s="132"/>
      <c r="O27" s="132"/>
      <c r="P27" s="132"/>
      <c r="Q27" s="132"/>
      <c r="R27" s="132"/>
      <c r="S27" s="132"/>
      <c r="T27" s="132"/>
      <c r="U27" s="132"/>
      <c r="V27" s="132"/>
      <c r="W27" s="132"/>
      <c r="X27" s="132"/>
      <c r="Y27" s="132"/>
      <c r="Z27" s="132"/>
    </row>
    <row r="28" spans="2:26" ht="15" customHeight="1">
      <c r="B28" s="132"/>
      <c r="C28" s="139"/>
      <c r="D28" s="97"/>
      <c r="E28" s="97"/>
      <c r="F28" s="99" t="s">
        <v>270</v>
      </c>
      <c r="G28" s="97"/>
      <c r="H28" s="97"/>
      <c r="I28" s="97"/>
      <c r="J28" s="97"/>
      <c r="K28" s="97"/>
      <c r="L28" s="48"/>
      <c r="M28" s="132"/>
      <c r="N28" s="132"/>
      <c r="O28" s="132"/>
      <c r="P28" s="132"/>
      <c r="Q28" s="132"/>
      <c r="R28" s="132"/>
      <c r="S28" s="132"/>
      <c r="T28" s="132"/>
      <c r="U28" s="132"/>
      <c r="V28" s="132"/>
      <c r="W28" s="132"/>
      <c r="X28" s="132"/>
      <c r="Y28" s="132"/>
      <c r="Z28" s="132"/>
    </row>
    <row r="29" spans="2:26" ht="15" customHeight="1">
      <c r="B29" s="132"/>
      <c r="C29" s="139"/>
      <c r="D29" s="97"/>
      <c r="E29" s="97"/>
      <c r="F29" s="97" t="s">
        <v>234</v>
      </c>
      <c r="G29" s="97"/>
      <c r="H29" s="97"/>
      <c r="I29" s="97"/>
      <c r="J29" s="97"/>
      <c r="K29" s="97"/>
      <c r="L29" s="48"/>
      <c r="M29" s="132"/>
      <c r="N29" s="132"/>
      <c r="O29" s="132"/>
      <c r="P29" s="132"/>
      <c r="Q29" s="132"/>
      <c r="R29" s="132"/>
      <c r="S29" s="132"/>
      <c r="T29" s="132"/>
      <c r="U29" s="132"/>
      <c r="V29" s="132"/>
      <c r="W29" s="132"/>
      <c r="X29" s="132"/>
      <c r="Y29" s="132"/>
      <c r="Z29" s="132"/>
    </row>
    <row r="30" spans="2:26" ht="15" customHeight="1">
      <c r="B30" s="132"/>
      <c r="C30" s="139"/>
      <c r="D30" s="97"/>
      <c r="E30" s="97"/>
      <c r="F30" s="97"/>
      <c r="G30" s="97"/>
      <c r="H30" s="97"/>
      <c r="I30" s="97"/>
      <c r="J30" s="97"/>
      <c r="K30" s="97"/>
      <c r="L30" s="48"/>
      <c r="M30" s="132"/>
      <c r="N30" s="132"/>
      <c r="O30" s="132"/>
      <c r="P30" s="132"/>
      <c r="Q30" s="132"/>
      <c r="R30" s="132"/>
      <c r="S30" s="132"/>
      <c r="T30" s="132"/>
      <c r="U30" s="132"/>
      <c r="V30" s="132"/>
      <c r="W30" s="132"/>
      <c r="X30" s="132"/>
      <c r="Y30" s="132"/>
      <c r="Z30" s="132"/>
    </row>
    <row r="31" spans="2:26" ht="15" customHeight="1">
      <c r="B31" s="132"/>
      <c r="C31" s="139"/>
      <c r="D31" s="97"/>
      <c r="E31" s="97"/>
      <c r="F31" s="97"/>
      <c r="G31" s="97"/>
      <c r="H31" s="97"/>
      <c r="I31" s="97"/>
      <c r="J31" s="97"/>
      <c r="K31" s="97"/>
      <c r="L31" s="48"/>
      <c r="M31" s="132"/>
      <c r="N31" s="132"/>
      <c r="O31" s="132"/>
      <c r="P31" s="132"/>
      <c r="Q31" s="132"/>
      <c r="R31" s="132"/>
      <c r="S31" s="132"/>
      <c r="T31" s="132"/>
      <c r="U31" s="132"/>
      <c r="V31" s="132"/>
      <c r="W31" s="132"/>
      <c r="X31" s="132"/>
      <c r="Y31" s="132"/>
      <c r="Z31" s="132"/>
    </row>
    <row r="32" spans="2:26" ht="15" customHeight="1">
      <c r="B32" s="132"/>
      <c r="C32" s="139"/>
      <c r="D32" s="97"/>
      <c r="E32" s="97"/>
      <c r="F32" s="97"/>
      <c r="G32" s="97"/>
      <c r="H32" s="97"/>
      <c r="I32" s="97"/>
      <c r="J32" s="97"/>
      <c r="K32" s="97"/>
      <c r="L32" s="48"/>
      <c r="M32" s="132"/>
      <c r="N32" s="132"/>
      <c r="O32" s="132"/>
      <c r="P32" s="132"/>
      <c r="Q32" s="132"/>
      <c r="R32" s="132"/>
      <c r="S32" s="132"/>
      <c r="T32" s="132"/>
      <c r="U32" s="132"/>
      <c r="V32" s="132"/>
      <c r="W32" s="132"/>
      <c r="X32" s="132"/>
      <c r="Y32" s="132"/>
      <c r="Z32" s="132"/>
    </row>
    <row r="33" spans="2:26" ht="15" customHeight="1">
      <c r="B33" s="132"/>
      <c r="C33" s="139"/>
      <c r="D33" s="97"/>
      <c r="E33" s="97"/>
      <c r="F33" s="97"/>
      <c r="G33" s="97"/>
      <c r="H33" s="97"/>
      <c r="I33" s="97"/>
      <c r="J33" s="97"/>
      <c r="K33" s="97"/>
      <c r="L33" s="48"/>
      <c r="M33" s="132"/>
      <c r="N33" s="132"/>
      <c r="O33" s="132"/>
      <c r="P33" s="132"/>
      <c r="Q33" s="132"/>
      <c r="R33" s="132"/>
      <c r="S33" s="132"/>
      <c r="T33" s="132"/>
      <c r="U33" s="132"/>
      <c r="V33" s="132"/>
      <c r="W33" s="132"/>
      <c r="X33" s="132"/>
      <c r="Y33" s="132"/>
      <c r="Z33" s="132"/>
    </row>
    <row r="34" spans="2:26" ht="15" customHeight="1">
      <c r="B34" s="132"/>
      <c r="C34" s="139"/>
      <c r="D34" s="97"/>
      <c r="E34" s="97"/>
      <c r="F34" s="97"/>
      <c r="G34" s="97"/>
      <c r="H34" s="97"/>
      <c r="I34" s="97"/>
      <c r="J34" s="97"/>
      <c r="K34" s="97"/>
      <c r="L34" s="48"/>
      <c r="M34" s="132"/>
      <c r="N34" s="132"/>
      <c r="O34" s="132"/>
      <c r="P34" s="132"/>
      <c r="Q34" s="132"/>
      <c r="R34" s="132"/>
      <c r="S34" s="132"/>
      <c r="T34" s="132"/>
      <c r="U34" s="132"/>
      <c r="V34" s="132"/>
      <c r="W34" s="132"/>
      <c r="X34" s="132"/>
      <c r="Y34" s="132"/>
      <c r="Z34" s="132"/>
    </row>
    <row r="35" spans="2:26" ht="15" customHeight="1">
      <c r="B35" s="132"/>
      <c r="C35" s="139"/>
      <c r="D35" s="97"/>
      <c r="E35" s="97"/>
      <c r="F35" s="97"/>
      <c r="G35" s="97"/>
      <c r="H35" s="97"/>
      <c r="I35" s="97"/>
      <c r="J35" s="97"/>
      <c r="K35" s="97"/>
      <c r="L35" s="48"/>
      <c r="M35" s="132"/>
      <c r="N35" s="132"/>
      <c r="O35" s="132"/>
      <c r="P35" s="132"/>
      <c r="Q35" s="132"/>
      <c r="R35" s="132"/>
      <c r="S35" s="132"/>
      <c r="T35" s="132"/>
      <c r="U35" s="132"/>
      <c r="V35" s="132"/>
      <c r="W35" s="132"/>
      <c r="X35" s="132"/>
      <c r="Y35" s="132"/>
      <c r="Z35" s="132"/>
    </row>
    <row r="36" spans="2:26" ht="15" customHeight="1">
      <c r="B36" s="132"/>
      <c r="C36" s="139"/>
      <c r="D36" s="97"/>
      <c r="E36" s="97"/>
      <c r="F36" s="97"/>
      <c r="G36" s="97"/>
      <c r="H36" s="97"/>
      <c r="I36" s="97"/>
      <c r="J36" s="97"/>
      <c r="K36" s="97"/>
      <c r="L36" s="48"/>
      <c r="M36" s="132"/>
      <c r="N36" s="132"/>
      <c r="O36" s="132"/>
      <c r="P36" s="132"/>
      <c r="Q36" s="132"/>
      <c r="R36" s="132"/>
      <c r="S36" s="132"/>
      <c r="T36" s="132"/>
      <c r="U36" s="132"/>
      <c r="V36" s="132"/>
      <c r="W36" s="132"/>
      <c r="X36" s="132"/>
      <c r="Y36" s="132"/>
      <c r="Z36" s="132"/>
    </row>
    <row r="37" spans="2:26" ht="15" customHeight="1">
      <c r="B37" s="132"/>
      <c r="C37" s="139"/>
      <c r="D37" s="97"/>
      <c r="E37" s="97"/>
      <c r="F37" s="97"/>
      <c r="G37" s="97"/>
      <c r="H37" s="97"/>
      <c r="I37" s="97"/>
      <c r="J37" s="97"/>
      <c r="K37" s="97"/>
      <c r="L37" s="48"/>
      <c r="M37" s="132"/>
      <c r="N37" s="132"/>
      <c r="O37" s="132"/>
      <c r="P37" s="132"/>
      <c r="Q37" s="132"/>
      <c r="R37" s="132"/>
      <c r="S37" s="132"/>
      <c r="T37" s="132"/>
      <c r="U37" s="132"/>
      <c r="V37" s="132"/>
      <c r="W37" s="132"/>
      <c r="X37" s="132"/>
      <c r="Y37" s="132"/>
      <c r="Z37" s="132"/>
    </row>
    <row r="38" spans="2:26" ht="15" customHeight="1">
      <c r="B38" s="132"/>
      <c r="C38" s="139"/>
      <c r="D38" s="97"/>
      <c r="E38" s="97"/>
      <c r="F38" s="97"/>
      <c r="G38" s="97"/>
      <c r="H38" s="97"/>
      <c r="I38" s="97"/>
      <c r="J38" s="97"/>
      <c r="K38" s="97"/>
      <c r="L38" s="48"/>
      <c r="M38" s="132"/>
      <c r="N38" s="132"/>
      <c r="O38" s="132"/>
      <c r="P38" s="132"/>
      <c r="Q38" s="132"/>
      <c r="R38" s="132"/>
      <c r="S38" s="132"/>
      <c r="T38" s="132"/>
      <c r="U38" s="132"/>
      <c r="V38" s="132"/>
      <c r="W38" s="132"/>
      <c r="X38" s="132"/>
      <c r="Y38" s="132"/>
      <c r="Z38" s="132"/>
    </row>
    <row r="39" spans="2:26" ht="15" customHeight="1">
      <c r="B39" s="140" t="s">
        <v>235</v>
      </c>
      <c r="C39" s="139"/>
      <c r="D39" s="97"/>
      <c r="E39" s="97"/>
      <c r="F39" s="97"/>
      <c r="G39" s="97"/>
      <c r="H39" s="97"/>
      <c r="I39" s="97"/>
      <c r="J39" s="97"/>
      <c r="K39" s="97"/>
      <c r="L39" s="48"/>
      <c r="M39" s="132"/>
      <c r="N39" s="132"/>
      <c r="O39" s="132"/>
      <c r="P39" s="132"/>
      <c r="Q39" s="132"/>
      <c r="R39" s="132"/>
      <c r="S39" s="132"/>
      <c r="T39" s="132"/>
      <c r="U39" s="132"/>
      <c r="V39" s="132"/>
      <c r="W39" s="132"/>
      <c r="X39" s="132"/>
      <c r="Y39" s="132"/>
      <c r="Z39" s="132"/>
    </row>
    <row r="40" spans="2:26" ht="15" customHeight="1">
      <c r="B40" s="132"/>
      <c r="C40" s="139"/>
      <c r="D40" s="97"/>
      <c r="E40" s="97"/>
      <c r="F40" s="97"/>
      <c r="G40" s="97"/>
      <c r="H40" s="97"/>
      <c r="I40" s="97"/>
      <c r="J40" s="97"/>
      <c r="K40" s="97"/>
      <c r="L40" s="48"/>
      <c r="M40" s="132"/>
      <c r="N40" s="132"/>
      <c r="O40" s="132"/>
      <c r="P40" s="132"/>
      <c r="Q40" s="132"/>
      <c r="R40" s="132"/>
      <c r="S40" s="132"/>
      <c r="T40" s="132"/>
      <c r="U40" s="132"/>
      <c r="V40" s="132"/>
      <c r="W40" s="132"/>
      <c r="X40" s="132"/>
      <c r="Y40" s="132"/>
      <c r="Z40" s="132"/>
    </row>
    <row r="41" spans="2:26" ht="23.25" customHeight="1">
      <c r="B41" s="125" t="s">
        <v>236</v>
      </c>
      <c r="C41" s="122"/>
      <c r="D41" s="122"/>
      <c r="E41" s="122"/>
      <c r="F41" s="122"/>
      <c r="G41" s="122"/>
      <c r="H41" s="122"/>
      <c r="I41" s="122"/>
      <c r="J41" s="122"/>
      <c r="K41" s="122"/>
      <c r="L41" s="122"/>
      <c r="M41" s="122"/>
      <c r="N41" s="122"/>
      <c r="O41" s="122"/>
      <c r="P41" s="122"/>
      <c r="Q41" s="391"/>
      <c r="R41" s="392"/>
    </row>
    <row r="42" spans="2:26" ht="18.75" customHeight="1">
      <c r="B42" s="305" t="s">
        <v>198</v>
      </c>
      <c r="C42" s="100" t="s">
        <v>65</v>
      </c>
      <c r="D42" s="126" t="s">
        <v>199</v>
      </c>
      <c r="E42" s="127">
        <v>2013</v>
      </c>
      <c r="F42" s="128">
        <v>2014</v>
      </c>
      <c r="G42" s="129">
        <v>2015</v>
      </c>
      <c r="H42" s="128">
        <v>2016</v>
      </c>
      <c r="I42" s="128">
        <v>2017</v>
      </c>
      <c r="J42" s="127">
        <v>2018</v>
      </c>
      <c r="K42" s="127">
        <v>2019</v>
      </c>
      <c r="L42" s="127">
        <v>2020</v>
      </c>
      <c r="M42" s="127">
        <v>2021</v>
      </c>
      <c r="N42" s="127">
        <v>2022</v>
      </c>
      <c r="O42" s="127">
        <v>2023</v>
      </c>
      <c r="P42" s="38">
        <v>2024</v>
      </c>
      <c r="Q42" s="390" t="s">
        <v>271</v>
      </c>
      <c r="R42" s="390"/>
    </row>
    <row r="43" spans="2:26" ht="20.25" customHeight="1">
      <c r="B43" s="118" t="s">
        <v>272</v>
      </c>
      <c r="C43" s="141"/>
      <c r="D43" s="141"/>
      <c r="E43" s="141"/>
      <c r="F43" s="141"/>
      <c r="G43" s="141"/>
      <c r="H43" s="141"/>
      <c r="I43" s="141"/>
      <c r="J43" s="141"/>
      <c r="K43" s="141"/>
      <c r="L43" s="141"/>
      <c r="M43" s="141"/>
      <c r="N43" s="141"/>
      <c r="O43" s="141"/>
      <c r="P43" s="141"/>
      <c r="Q43" s="388"/>
      <c r="R43" s="389"/>
    </row>
    <row r="44" spans="2:26" ht="201.6" customHeight="1">
      <c r="B44" s="95">
        <v>9</v>
      </c>
      <c r="C44" s="119" t="s">
        <v>273</v>
      </c>
      <c r="D44" s="45"/>
      <c r="E44" s="46">
        <v>2599058</v>
      </c>
      <c r="F44" s="47">
        <v>2625365</v>
      </c>
      <c r="G44" s="49">
        <v>2699590</v>
      </c>
      <c r="H44" s="47">
        <v>2720154</v>
      </c>
      <c r="I44" s="47">
        <v>2772099</v>
      </c>
      <c r="J44" s="46">
        <v>2780175</v>
      </c>
      <c r="K44" s="46">
        <v>2778148</v>
      </c>
      <c r="L44" s="46">
        <v>3238518</v>
      </c>
      <c r="M44" s="46">
        <v>3280682</v>
      </c>
      <c r="N44" s="46">
        <v>3144657</v>
      </c>
      <c r="O44" s="46">
        <v>2912402</v>
      </c>
      <c r="P44" s="50">
        <v>2955061</v>
      </c>
      <c r="Q44" s="387" t="s">
        <v>274</v>
      </c>
      <c r="R44" s="387"/>
    </row>
    <row r="45" spans="2:26">
      <c r="B45" s="132"/>
      <c r="C45" s="132"/>
      <c r="D45" s="132"/>
      <c r="E45" s="132"/>
      <c r="F45" s="132"/>
      <c r="G45" s="132"/>
      <c r="H45" s="132"/>
      <c r="I45" s="132"/>
      <c r="J45" s="132"/>
      <c r="K45" s="132"/>
      <c r="L45" s="132"/>
      <c r="M45" s="132"/>
      <c r="N45" s="132"/>
      <c r="O45" s="132"/>
      <c r="P45" s="132"/>
      <c r="Q45" s="132"/>
      <c r="R45" s="132"/>
    </row>
    <row r="46" spans="2:26" ht="15.6" customHeight="1">
      <c r="B46" s="382" t="s">
        <v>246</v>
      </c>
      <c r="C46" s="382"/>
      <c r="D46" s="382"/>
      <c r="E46" s="382"/>
      <c r="F46" s="382"/>
      <c r="G46" s="382"/>
      <c r="H46" s="382"/>
      <c r="I46" s="382"/>
      <c r="J46" s="382"/>
      <c r="K46" s="132"/>
      <c r="L46" s="132"/>
      <c r="M46" s="132"/>
      <c r="N46" s="132"/>
      <c r="O46" s="132"/>
      <c r="P46" s="132"/>
      <c r="Q46" s="132"/>
      <c r="R46" s="132"/>
    </row>
    <row r="47" spans="2:26" ht="72.75" customHeight="1">
      <c r="B47" s="369" t="s">
        <v>275</v>
      </c>
      <c r="C47" s="370"/>
      <c r="D47" s="370"/>
      <c r="E47" s="370"/>
      <c r="F47" s="370"/>
      <c r="G47" s="370"/>
      <c r="H47" s="370"/>
      <c r="I47" s="370"/>
      <c r="J47" s="370"/>
      <c r="K47" s="370"/>
      <c r="L47" s="371"/>
    </row>
  </sheetData>
  <sheetProtection algorithmName="SHA-512" hashValue="K0ZAGtFN494xSOyWVedWtRQFeIDxpSKRkIa1GsCpjyoy9A5LjVeO+HOWFwaSoe8WMVSS25xRt+h2aSnEfg7/Zw==" saltValue="u6HkP36NC+nbqkjPyVdMag=="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topLeftCell="A32" zoomScale="70" zoomScaleNormal="70" workbookViewId="0">
      <selection activeCell="B48" sqref="B48:L48"/>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s>
  <sheetData>
    <row r="1" spans="1:25" ht="15.6" customHeight="1">
      <c r="A1" s="157" t="s">
        <v>194</v>
      </c>
      <c r="B1" s="157" t="s">
        <v>194</v>
      </c>
      <c r="C1" s="132"/>
      <c r="D1" s="90" t="s">
        <v>18</v>
      </c>
      <c r="E1" s="132"/>
      <c r="F1" s="132"/>
      <c r="G1" s="132"/>
      <c r="H1" s="132"/>
      <c r="I1" s="132"/>
      <c r="J1" s="132"/>
      <c r="K1" s="132"/>
      <c r="L1" s="132"/>
      <c r="M1" s="132"/>
      <c r="N1" s="132"/>
      <c r="O1" s="132"/>
      <c r="P1" s="132"/>
      <c r="Q1" s="132"/>
      <c r="R1" s="132"/>
      <c r="S1" s="132"/>
      <c r="T1" s="132"/>
      <c r="U1" s="132"/>
      <c r="V1" s="132"/>
      <c r="W1" s="132"/>
      <c r="X1" s="132"/>
      <c r="Y1" s="132"/>
    </row>
    <row r="2" spans="1:25" ht="15.6" customHeight="1">
      <c r="A2" s="157" t="s">
        <v>195</v>
      </c>
      <c r="B2" s="157" t="s">
        <v>195</v>
      </c>
      <c r="C2" s="132"/>
      <c r="D2" s="91" t="s">
        <v>19</v>
      </c>
      <c r="E2" s="132"/>
      <c r="F2" s="132"/>
      <c r="G2" s="132"/>
      <c r="H2" s="132"/>
      <c r="I2" s="132"/>
      <c r="J2" s="132"/>
      <c r="K2" s="132"/>
      <c r="L2" s="132"/>
      <c r="M2" s="132"/>
      <c r="N2" s="132"/>
      <c r="O2" s="132"/>
      <c r="P2" s="132"/>
      <c r="Q2" s="132"/>
      <c r="R2" s="132"/>
      <c r="S2" s="132"/>
      <c r="T2" s="132"/>
      <c r="U2" s="132"/>
      <c r="V2" s="132"/>
      <c r="W2" s="132"/>
      <c r="X2" s="132"/>
      <c r="Y2" s="132"/>
    </row>
    <row r="3" spans="1:25">
      <c r="A3" s="132"/>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5">
      <c r="A4" s="132"/>
      <c r="B4" s="132"/>
      <c r="C4" s="132"/>
      <c r="D4" s="59" t="s">
        <v>196</v>
      </c>
      <c r="E4" s="60"/>
      <c r="F4" s="60"/>
      <c r="G4" s="132"/>
      <c r="H4" s="132"/>
      <c r="I4" s="132"/>
      <c r="J4" s="132"/>
      <c r="K4" s="132"/>
      <c r="L4" s="132"/>
      <c r="M4" s="132"/>
      <c r="N4" s="132"/>
      <c r="O4" s="132"/>
      <c r="P4" s="132"/>
      <c r="Q4" s="132"/>
      <c r="R4" s="132"/>
      <c r="S4" s="132"/>
      <c r="T4" s="132"/>
      <c r="U4" s="132"/>
      <c r="V4" s="132"/>
      <c r="W4" s="132"/>
      <c r="X4" s="132"/>
      <c r="Y4" s="132"/>
    </row>
    <row r="5" spans="1:25" ht="21" customHeight="1">
      <c r="A5" s="133"/>
      <c r="B5" s="5" t="s">
        <v>276</v>
      </c>
      <c r="C5" s="6"/>
      <c r="D5" s="6"/>
      <c r="E5" s="37"/>
      <c r="F5" s="6"/>
      <c r="G5" s="6"/>
      <c r="H5" s="6"/>
      <c r="I5" s="6"/>
      <c r="J5" s="6"/>
      <c r="K5" s="6"/>
      <c r="L5" s="6"/>
      <c r="M5" s="133"/>
      <c r="N5" s="133"/>
      <c r="O5" s="133"/>
      <c r="P5" s="133"/>
      <c r="Q5" s="133"/>
      <c r="R5" s="133"/>
      <c r="S5" s="133"/>
      <c r="T5" s="133"/>
      <c r="U5" s="133"/>
      <c r="V5" s="133"/>
      <c r="W5" s="133"/>
      <c r="X5" s="133"/>
      <c r="Y5" s="133"/>
    </row>
    <row r="6" spans="1:25" ht="15" customHeight="1">
      <c r="A6" s="132"/>
      <c r="B6" s="132"/>
      <c r="C6" s="132"/>
      <c r="D6" s="132"/>
      <c r="E6" s="132"/>
      <c r="F6" s="132"/>
      <c r="G6" s="132"/>
      <c r="H6" s="132"/>
      <c r="I6" s="132"/>
      <c r="J6" s="132"/>
      <c r="K6" s="92"/>
      <c r="L6" s="132"/>
      <c r="M6" s="132"/>
      <c r="N6" s="132"/>
      <c r="O6" s="132"/>
      <c r="P6" s="132"/>
      <c r="Q6" s="132"/>
      <c r="R6" s="132"/>
      <c r="S6" s="132"/>
      <c r="T6" s="132"/>
      <c r="U6" s="132"/>
      <c r="V6" s="132"/>
      <c r="W6" s="132"/>
      <c r="X6" s="132"/>
      <c r="Y6" s="132"/>
    </row>
    <row r="7" spans="1:25" ht="29.25" customHeight="1">
      <c r="A7" s="132"/>
      <c r="B7" s="302" t="s">
        <v>198</v>
      </c>
      <c r="C7" s="302" t="s">
        <v>65</v>
      </c>
      <c r="D7" s="358" t="s">
        <v>199</v>
      </c>
      <c r="E7" s="358"/>
      <c r="F7" s="358">
        <v>2013</v>
      </c>
      <c r="G7" s="358"/>
      <c r="H7" s="358">
        <v>2014</v>
      </c>
      <c r="I7" s="358"/>
      <c r="J7" s="358">
        <v>2015</v>
      </c>
      <c r="K7" s="358"/>
      <c r="L7" s="358">
        <v>2016</v>
      </c>
      <c r="M7" s="358"/>
      <c r="N7" s="358">
        <v>2017</v>
      </c>
      <c r="O7" s="358"/>
      <c r="P7" s="358">
        <v>2018</v>
      </c>
      <c r="Q7" s="358"/>
      <c r="R7" s="358">
        <v>2019</v>
      </c>
      <c r="S7" s="358"/>
      <c r="T7" s="114">
        <v>2020</v>
      </c>
      <c r="U7" s="114">
        <v>2021</v>
      </c>
      <c r="V7" s="114">
        <v>2022</v>
      </c>
      <c r="W7" s="135">
        <v>2023</v>
      </c>
      <c r="X7" s="263">
        <v>2024</v>
      </c>
      <c r="Y7" s="427" t="s">
        <v>249</v>
      </c>
    </row>
    <row r="8" spans="1:25" ht="29.25" customHeight="1">
      <c r="A8" s="132"/>
      <c r="B8" s="303"/>
      <c r="C8" s="306"/>
      <c r="D8" s="116" t="s">
        <v>202</v>
      </c>
      <c r="E8" s="302" t="s">
        <v>203</v>
      </c>
      <c r="F8" s="116" t="s">
        <v>202</v>
      </c>
      <c r="G8" s="302" t="s">
        <v>203</v>
      </c>
      <c r="H8" s="116" t="s">
        <v>202</v>
      </c>
      <c r="I8" s="302" t="s">
        <v>203</v>
      </c>
      <c r="J8" s="116" t="s">
        <v>202</v>
      </c>
      <c r="K8" s="302" t="s">
        <v>203</v>
      </c>
      <c r="L8" s="116" t="s">
        <v>202</v>
      </c>
      <c r="M8" s="302" t="s">
        <v>203</v>
      </c>
      <c r="N8" s="116" t="s">
        <v>202</v>
      </c>
      <c r="O8" s="302" t="s">
        <v>203</v>
      </c>
      <c r="P8" s="116" t="s">
        <v>202</v>
      </c>
      <c r="Q8" s="302" t="s">
        <v>203</v>
      </c>
      <c r="R8" s="116" t="s">
        <v>202</v>
      </c>
      <c r="S8" s="303" t="s">
        <v>203</v>
      </c>
      <c r="T8" s="158"/>
      <c r="U8" s="158"/>
      <c r="V8" s="158"/>
      <c r="W8" s="159"/>
      <c r="X8" s="269"/>
      <c r="Y8" s="428"/>
    </row>
    <row r="9" spans="1:25" ht="15.6" customHeight="1">
      <c r="A9" s="132"/>
      <c r="B9" s="160" t="s">
        <v>277</v>
      </c>
      <c r="C9" s="161"/>
      <c r="D9" s="161"/>
      <c r="E9" s="161"/>
      <c r="F9" s="161"/>
      <c r="G9" s="161"/>
      <c r="H9" s="161"/>
      <c r="I9" s="161"/>
      <c r="J9" s="161"/>
      <c r="K9" s="161"/>
      <c r="L9" s="161"/>
      <c r="M9" s="161"/>
      <c r="N9" s="161"/>
      <c r="O9" s="161"/>
      <c r="P9" s="161"/>
      <c r="Q9" s="161"/>
      <c r="R9" s="161"/>
      <c r="S9" s="161"/>
      <c r="T9" s="161"/>
      <c r="U9" s="161"/>
      <c r="V9" s="161"/>
      <c r="W9" s="161"/>
      <c r="X9" s="272"/>
      <c r="Y9" s="162"/>
    </row>
    <row r="10" spans="1:25" ht="100.2" customHeight="1">
      <c r="A10" s="132"/>
      <c r="B10" s="172">
        <v>1</v>
      </c>
      <c r="C10" s="119" t="s">
        <v>278</v>
      </c>
      <c r="D10" s="72"/>
      <c r="E10" s="151"/>
      <c r="F10" s="75">
        <v>2596993</v>
      </c>
      <c r="G10" s="151">
        <f>F10</f>
        <v>2596993</v>
      </c>
      <c r="H10" s="75">
        <v>2626418</v>
      </c>
      <c r="I10" s="151">
        <f>H10</f>
        <v>2626418</v>
      </c>
      <c r="J10" s="75">
        <v>2712630</v>
      </c>
      <c r="K10" s="151">
        <f>J10</f>
        <v>2712630</v>
      </c>
      <c r="L10" s="75">
        <v>2744248</v>
      </c>
      <c r="M10" s="151">
        <f>L10</f>
        <v>2744248</v>
      </c>
      <c r="N10" s="75">
        <v>2813503</v>
      </c>
      <c r="O10" s="151">
        <f>N10</f>
        <v>2813503</v>
      </c>
      <c r="P10" s="75">
        <v>2839205</v>
      </c>
      <c r="Q10" s="151">
        <f>P10</f>
        <v>2839205</v>
      </c>
      <c r="R10" s="142"/>
      <c r="S10" s="151">
        <v>2854838</v>
      </c>
      <c r="T10" s="151">
        <v>3383729</v>
      </c>
      <c r="U10" s="151">
        <v>3464234</v>
      </c>
      <c r="V10" s="151">
        <v>3279857</v>
      </c>
      <c r="W10" s="273"/>
      <c r="X10" s="266"/>
      <c r="Y10" s="317" t="s">
        <v>252</v>
      </c>
    </row>
    <row r="11" spans="1:25" ht="127.95" customHeight="1">
      <c r="A11" s="132"/>
      <c r="B11" s="172">
        <v>2</v>
      </c>
      <c r="C11" s="102" t="s">
        <v>279</v>
      </c>
      <c r="D11" s="72"/>
      <c r="E11" s="151"/>
      <c r="F11" s="75">
        <v>2596993</v>
      </c>
      <c r="G11" s="151">
        <f>F11</f>
        <v>2596993</v>
      </c>
      <c r="H11" s="75">
        <v>2626418</v>
      </c>
      <c r="I11" s="151">
        <f>H11</f>
        <v>2626418</v>
      </c>
      <c r="J11" s="75">
        <v>2712630</v>
      </c>
      <c r="K11" s="151">
        <f>J11</f>
        <v>2712630</v>
      </c>
      <c r="L11" s="75">
        <v>2744248</v>
      </c>
      <c r="M11" s="151">
        <f>L11</f>
        <v>2744248</v>
      </c>
      <c r="N11" s="75">
        <v>2813503</v>
      </c>
      <c r="O11" s="151">
        <f>N11</f>
        <v>2813503</v>
      </c>
      <c r="P11" s="75">
        <v>2839205</v>
      </c>
      <c r="Q11" s="151">
        <f>P11</f>
        <v>2839205</v>
      </c>
      <c r="R11" s="142"/>
      <c r="S11" s="151">
        <v>2854838</v>
      </c>
      <c r="T11" s="151">
        <v>3383729</v>
      </c>
      <c r="U11" s="151">
        <v>3464234</v>
      </c>
      <c r="V11" s="151">
        <v>3279857</v>
      </c>
      <c r="W11" s="273"/>
      <c r="X11" s="266"/>
      <c r="Y11" s="317" t="s">
        <v>280</v>
      </c>
    </row>
    <row r="12" spans="1:25" ht="116.4" customHeight="1">
      <c r="A12" s="132"/>
      <c r="B12" s="172" t="s">
        <v>281</v>
      </c>
      <c r="C12" s="102" t="s">
        <v>282</v>
      </c>
      <c r="D12" s="72"/>
      <c r="E12" s="151"/>
      <c r="F12" s="75"/>
      <c r="G12" s="151">
        <f>G11</f>
        <v>2596993</v>
      </c>
      <c r="H12" s="75"/>
      <c r="I12" s="151">
        <f>I11</f>
        <v>2626418</v>
      </c>
      <c r="J12" s="75"/>
      <c r="K12" s="151">
        <f>K11</f>
        <v>2712630</v>
      </c>
      <c r="L12" s="75"/>
      <c r="M12" s="151">
        <f>M11</f>
        <v>2744248</v>
      </c>
      <c r="N12" s="75"/>
      <c r="O12" s="151">
        <f>O11</f>
        <v>2813503</v>
      </c>
      <c r="P12" s="75"/>
      <c r="Q12" s="151">
        <f>Q11</f>
        <v>2839205</v>
      </c>
      <c r="R12" s="142"/>
      <c r="S12" s="151">
        <f t="shared" ref="S12:V12" si="0">S11</f>
        <v>2854838</v>
      </c>
      <c r="T12" s="151">
        <f t="shared" si="0"/>
        <v>3383729</v>
      </c>
      <c r="U12" s="151">
        <f t="shared" si="0"/>
        <v>3464234</v>
      </c>
      <c r="V12" s="151">
        <f t="shared" si="0"/>
        <v>3279857</v>
      </c>
      <c r="W12" s="273"/>
      <c r="X12" s="270"/>
      <c r="Y12" s="317"/>
    </row>
    <row r="13" spans="1:25" ht="156.6" customHeight="1">
      <c r="A13" s="132"/>
      <c r="B13" s="172" t="s">
        <v>283</v>
      </c>
      <c r="C13" s="102" t="s">
        <v>284</v>
      </c>
      <c r="D13" s="72"/>
      <c r="E13" s="151"/>
      <c r="F13" s="75"/>
      <c r="G13" s="151">
        <v>13518</v>
      </c>
      <c r="H13" s="75"/>
      <c r="I13" s="151">
        <v>13311</v>
      </c>
      <c r="J13" s="75"/>
      <c r="K13" s="151">
        <v>13809</v>
      </c>
      <c r="L13" s="75"/>
      <c r="M13" s="151">
        <v>14778</v>
      </c>
      <c r="N13" s="75"/>
      <c r="O13" s="151">
        <v>13930</v>
      </c>
      <c r="P13" s="75"/>
      <c r="Q13" s="151">
        <v>13498</v>
      </c>
      <c r="R13" s="142"/>
      <c r="S13" s="151">
        <v>13284</v>
      </c>
      <c r="T13" s="151">
        <v>14082</v>
      </c>
      <c r="U13" s="151">
        <v>15088</v>
      </c>
      <c r="V13" s="151">
        <v>14600</v>
      </c>
      <c r="W13" s="273"/>
      <c r="X13" s="271"/>
      <c r="Y13" s="317" t="s">
        <v>280</v>
      </c>
    </row>
    <row r="14" spans="1:25" ht="67.95" customHeight="1" thickBot="1">
      <c r="A14" s="132"/>
      <c r="B14" s="95">
        <v>5</v>
      </c>
      <c r="C14" s="119" t="s">
        <v>285</v>
      </c>
      <c r="D14" s="72"/>
      <c r="E14" s="151"/>
      <c r="F14" s="75"/>
      <c r="G14" s="151"/>
      <c r="H14" s="75"/>
      <c r="I14" s="151"/>
      <c r="J14" s="75"/>
      <c r="K14" s="151"/>
      <c r="L14" s="75"/>
      <c r="M14" s="151"/>
      <c r="N14" s="75"/>
      <c r="O14" s="151"/>
      <c r="P14" s="75"/>
      <c r="Q14" s="151"/>
      <c r="R14" s="142"/>
      <c r="S14" s="151"/>
      <c r="T14" s="151"/>
      <c r="U14" s="151"/>
      <c r="V14" s="151"/>
      <c r="W14" s="273"/>
      <c r="X14" s="267"/>
      <c r="Y14" s="317"/>
    </row>
    <row r="15" spans="1:25" ht="19.5" customHeight="1" thickTop="1">
      <c r="A15" s="132"/>
      <c r="B15" s="118" t="s">
        <v>220</v>
      </c>
      <c r="C15" s="93"/>
      <c r="D15" s="104"/>
      <c r="E15" s="177"/>
      <c r="F15" s="104"/>
      <c r="G15" s="177"/>
      <c r="H15" s="104"/>
      <c r="I15" s="177"/>
      <c r="J15" s="104"/>
      <c r="K15" s="177"/>
      <c r="L15" s="104"/>
      <c r="M15" s="177"/>
      <c r="N15" s="104"/>
      <c r="O15" s="177"/>
      <c r="P15" s="104"/>
      <c r="Q15" s="177"/>
      <c r="R15" s="104"/>
      <c r="S15" s="177"/>
      <c r="T15" s="177"/>
      <c r="U15" s="177"/>
      <c r="V15" s="177"/>
      <c r="W15" s="178"/>
      <c r="X15" s="268" t="s">
        <v>221</v>
      </c>
      <c r="Y15" s="163"/>
    </row>
    <row r="16" spans="1:25" ht="93.6" customHeight="1">
      <c r="A16" s="132"/>
      <c r="B16" s="95">
        <v>6</v>
      </c>
      <c r="C16" s="119" t="s">
        <v>286</v>
      </c>
      <c r="D16" s="110" t="str">
        <f t="shared" ref="D16:W16" si="1">IF(OR(ISBLANK(D10),ISBLANK(D11)),"",100*D11/D10)</f>
        <v/>
      </c>
      <c r="E16" s="53" t="str">
        <f t="shared" si="1"/>
        <v/>
      </c>
      <c r="F16" s="111">
        <f t="shared" si="1"/>
        <v>100</v>
      </c>
      <c r="G16" s="53">
        <f t="shared" si="1"/>
        <v>100</v>
      </c>
      <c r="H16" s="111">
        <f t="shared" si="1"/>
        <v>100</v>
      </c>
      <c r="I16" s="53">
        <f t="shared" si="1"/>
        <v>100</v>
      </c>
      <c r="J16" s="111">
        <f t="shared" si="1"/>
        <v>100</v>
      </c>
      <c r="K16" s="53">
        <f t="shared" si="1"/>
        <v>100</v>
      </c>
      <c r="L16" s="111">
        <f t="shared" si="1"/>
        <v>100</v>
      </c>
      <c r="M16" s="53">
        <f t="shared" si="1"/>
        <v>100</v>
      </c>
      <c r="N16" s="111">
        <f t="shared" si="1"/>
        <v>100</v>
      </c>
      <c r="O16" s="53">
        <f t="shared" si="1"/>
        <v>100</v>
      </c>
      <c r="P16" s="111">
        <f t="shared" si="1"/>
        <v>100</v>
      </c>
      <c r="Q16" s="53">
        <f t="shared" si="1"/>
        <v>100</v>
      </c>
      <c r="R16" s="111" t="str">
        <f t="shared" si="1"/>
        <v/>
      </c>
      <c r="S16" s="53">
        <f t="shared" si="1"/>
        <v>100</v>
      </c>
      <c r="T16" s="53">
        <f t="shared" si="1"/>
        <v>100</v>
      </c>
      <c r="U16" s="53">
        <f t="shared" si="1"/>
        <v>100</v>
      </c>
      <c r="V16" s="53">
        <f t="shared" si="1"/>
        <v>100</v>
      </c>
      <c r="W16" s="179" t="str">
        <f t="shared" si="1"/>
        <v/>
      </c>
      <c r="X16" s="164">
        <v>100</v>
      </c>
      <c r="Y16" s="317"/>
    </row>
    <row r="17" spans="1:25" ht="108" customHeight="1">
      <c r="A17" s="132"/>
      <c r="B17" s="95">
        <v>7</v>
      </c>
      <c r="C17" s="119" t="s">
        <v>287</v>
      </c>
      <c r="D17" s="110" t="str">
        <f t="shared" ref="D17:W17" si="2">IF(OR(ISBLANK(D10),ISBLANK(D12)),"",100*D12/D10)</f>
        <v/>
      </c>
      <c r="E17" s="53" t="str">
        <f t="shared" si="2"/>
        <v/>
      </c>
      <c r="F17" s="111" t="str">
        <f t="shared" si="2"/>
        <v/>
      </c>
      <c r="G17" s="53">
        <f t="shared" si="2"/>
        <v>100</v>
      </c>
      <c r="H17" s="111" t="str">
        <f t="shared" si="2"/>
        <v/>
      </c>
      <c r="I17" s="53">
        <f t="shared" si="2"/>
        <v>100</v>
      </c>
      <c r="J17" s="111" t="str">
        <f t="shared" si="2"/>
        <v/>
      </c>
      <c r="K17" s="53">
        <f t="shared" si="2"/>
        <v>100</v>
      </c>
      <c r="L17" s="111" t="str">
        <f t="shared" si="2"/>
        <v/>
      </c>
      <c r="M17" s="53">
        <f t="shared" si="2"/>
        <v>100</v>
      </c>
      <c r="N17" s="111" t="str">
        <f t="shared" si="2"/>
        <v/>
      </c>
      <c r="O17" s="53">
        <f t="shared" si="2"/>
        <v>100</v>
      </c>
      <c r="P17" s="111" t="str">
        <f t="shared" si="2"/>
        <v/>
      </c>
      <c r="Q17" s="53">
        <f t="shared" si="2"/>
        <v>100</v>
      </c>
      <c r="R17" s="111" t="str">
        <f t="shared" si="2"/>
        <v/>
      </c>
      <c r="S17" s="53">
        <f t="shared" si="2"/>
        <v>100</v>
      </c>
      <c r="T17" s="53">
        <f t="shared" si="2"/>
        <v>100</v>
      </c>
      <c r="U17" s="53">
        <f t="shared" si="2"/>
        <v>100</v>
      </c>
      <c r="V17" s="53">
        <f t="shared" si="2"/>
        <v>100</v>
      </c>
      <c r="W17" s="179" t="str">
        <f t="shared" si="2"/>
        <v/>
      </c>
      <c r="X17" s="165"/>
      <c r="Y17" s="317"/>
    </row>
    <row r="18" spans="1:25" ht="58.95" customHeight="1">
      <c r="A18" s="132"/>
      <c r="B18" s="95">
        <v>8</v>
      </c>
      <c r="C18" s="120" t="s">
        <v>288</v>
      </c>
      <c r="D18" s="110" t="str">
        <f>IF(OR(ISBLANK(D$12),ISBLANK(D$13)),"",100*D$13/D$12)</f>
        <v/>
      </c>
      <c r="E18" s="53" t="str">
        <f t="shared" ref="E18:W18" si="3">IF(OR(ISBLANK(E$12),ISBLANK(E$13)),"",100*E$13/E$12)</f>
        <v/>
      </c>
      <c r="F18" s="111" t="str">
        <f t="shared" si="3"/>
        <v/>
      </c>
      <c r="G18" s="53">
        <f t="shared" si="3"/>
        <v>0.52052508420315347</v>
      </c>
      <c r="H18" s="111" t="str">
        <f t="shared" si="3"/>
        <v/>
      </c>
      <c r="I18" s="53">
        <f t="shared" si="3"/>
        <v>0.50681193930288326</v>
      </c>
      <c r="J18" s="111" t="str">
        <f t="shared" si="3"/>
        <v/>
      </c>
      <c r="K18" s="53">
        <f t="shared" si="3"/>
        <v>0.50906316010661246</v>
      </c>
      <c r="L18" s="111" t="str">
        <f t="shared" si="3"/>
        <v/>
      </c>
      <c r="M18" s="53">
        <f t="shared" si="3"/>
        <v>0.53850818147630974</v>
      </c>
      <c r="N18" s="111" t="str">
        <f t="shared" si="3"/>
        <v/>
      </c>
      <c r="O18" s="53">
        <f t="shared" si="3"/>
        <v>0.49511232083278389</v>
      </c>
      <c r="P18" s="111" t="str">
        <f t="shared" si="3"/>
        <v/>
      </c>
      <c r="Q18" s="53">
        <f t="shared" si="3"/>
        <v>0.47541477279731476</v>
      </c>
      <c r="R18" s="111" t="str">
        <f t="shared" si="3"/>
        <v/>
      </c>
      <c r="S18" s="53">
        <f t="shared" si="3"/>
        <v>0.46531536990890554</v>
      </c>
      <c r="T18" s="53">
        <f t="shared" si="3"/>
        <v>0.41616807965413305</v>
      </c>
      <c r="U18" s="53">
        <f t="shared" si="3"/>
        <v>0.43553639852273257</v>
      </c>
      <c r="V18" s="53">
        <f t="shared" si="3"/>
        <v>0.44514135829702334</v>
      </c>
      <c r="W18" s="179" t="str">
        <f t="shared" si="3"/>
        <v/>
      </c>
      <c r="X18" s="166"/>
      <c r="Y18" s="317"/>
    </row>
    <row r="19" spans="1:25" ht="6.6" customHeight="1">
      <c r="A19" s="132"/>
      <c r="B19" s="132"/>
      <c r="C19" s="139"/>
      <c r="D19" s="97"/>
      <c r="E19" s="97"/>
      <c r="F19" s="97"/>
      <c r="G19" s="97"/>
      <c r="H19" s="97"/>
      <c r="I19" s="97"/>
      <c r="J19" s="97"/>
      <c r="K19" s="132"/>
      <c r="L19" s="48"/>
      <c r="M19" s="132"/>
      <c r="N19" s="132"/>
      <c r="O19" s="132"/>
      <c r="P19" s="132"/>
      <c r="Q19" s="132"/>
      <c r="R19" s="132"/>
      <c r="S19" s="132"/>
      <c r="T19" s="132"/>
      <c r="U19" s="132"/>
      <c r="V19" s="132"/>
      <c r="W19" s="132"/>
      <c r="X19" s="106"/>
      <c r="Y19" s="132"/>
    </row>
    <row r="20" spans="1:25">
      <c r="A20" s="132"/>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row>
    <row r="21" spans="1:25" ht="15.6" customHeight="1">
      <c r="A21" s="132"/>
      <c r="B21" s="125" t="s">
        <v>236</v>
      </c>
      <c r="C21" s="122"/>
      <c r="D21" s="122"/>
      <c r="E21" s="122"/>
      <c r="F21" s="122"/>
      <c r="G21" s="122"/>
      <c r="H21" s="122"/>
      <c r="I21" s="122"/>
      <c r="J21" s="122"/>
      <c r="K21" s="122"/>
      <c r="L21" s="122"/>
      <c r="M21" s="122"/>
      <c r="N21" s="122"/>
      <c r="O21" s="122"/>
      <c r="P21" s="122"/>
      <c r="Q21" s="364"/>
      <c r="R21" s="364"/>
      <c r="S21" s="365"/>
      <c r="T21" s="132"/>
      <c r="U21" s="132"/>
      <c r="V21" s="132"/>
      <c r="W21" s="132"/>
      <c r="X21" s="132"/>
      <c r="Y21" s="132"/>
    </row>
    <row r="22" spans="1:25" ht="15.6" customHeight="1">
      <c r="A22" s="132"/>
      <c r="B22" s="305" t="s">
        <v>198</v>
      </c>
      <c r="C22" s="100" t="s">
        <v>65</v>
      </c>
      <c r="D22" s="126">
        <v>2012</v>
      </c>
      <c r="E22" s="127">
        <v>2013</v>
      </c>
      <c r="F22" s="128">
        <v>2014</v>
      </c>
      <c r="G22" s="129">
        <v>2015</v>
      </c>
      <c r="H22" s="128">
        <v>2016</v>
      </c>
      <c r="I22" s="128">
        <v>2017</v>
      </c>
      <c r="J22" s="127">
        <v>2018</v>
      </c>
      <c r="K22" s="128">
        <v>2019</v>
      </c>
      <c r="L22" s="127">
        <v>2020</v>
      </c>
      <c r="M22" s="128">
        <v>2021</v>
      </c>
      <c r="N22" s="127">
        <v>2022</v>
      </c>
      <c r="O22" s="128">
        <v>2023</v>
      </c>
      <c r="P22" s="38">
        <v>2024</v>
      </c>
      <c r="Q22" s="361" t="s">
        <v>271</v>
      </c>
      <c r="R22" s="362"/>
      <c r="S22" s="363"/>
      <c r="T22" s="132"/>
      <c r="U22" s="132"/>
      <c r="V22" s="132"/>
      <c r="W22" s="132"/>
      <c r="X22" s="132"/>
      <c r="Y22" s="132"/>
    </row>
    <row r="23" spans="1:25" ht="15.6" customHeight="1">
      <c r="A23" s="132"/>
      <c r="B23" s="118" t="s">
        <v>289</v>
      </c>
      <c r="C23" s="93"/>
      <c r="D23" s="93"/>
      <c r="E23" s="93"/>
      <c r="F23" s="93"/>
      <c r="G23" s="93"/>
      <c r="H23" s="93"/>
      <c r="I23" s="93"/>
      <c r="J23" s="93"/>
      <c r="K23" s="93"/>
      <c r="L23" s="93"/>
      <c r="M23" s="93"/>
      <c r="N23" s="93"/>
      <c r="O23" s="93"/>
      <c r="P23" s="93"/>
      <c r="Q23" s="359"/>
      <c r="R23" s="359"/>
      <c r="S23" s="360"/>
      <c r="T23" s="132"/>
      <c r="U23" s="132"/>
      <c r="V23" s="132"/>
      <c r="W23" s="132"/>
      <c r="X23" s="132"/>
      <c r="Y23" s="132"/>
    </row>
    <row r="24" spans="1:25" ht="151.19999999999999" customHeight="1">
      <c r="A24" s="132"/>
      <c r="B24" s="95">
        <v>9</v>
      </c>
      <c r="C24" s="119" t="s">
        <v>290</v>
      </c>
      <c r="D24" s="167">
        <v>40371</v>
      </c>
      <c r="E24" s="168">
        <v>36192</v>
      </c>
      <c r="F24" s="169">
        <v>30696</v>
      </c>
      <c r="G24" s="170">
        <v>30479</v>
      </c>
      <c r="H24" s="169">
        <v>31873</v>
      </c>
      <c r="I24" s="169">
        <v>31387</v>
      </c>
      <c r="J24" s="168">
        <v>31203</v>
      </c>
      <c r="K24" s="168">
        <v>46459</v>
      </c>
      <c r="L24" s="168">
        <v>48742</v>
      </c>
      <c r="M24" s="168">
        <v>33044</v>
      </c>
      <c r="N24" s="168"/>
      <c r="O24" s="168"/>
      <c r="P24" s="171"/>
      <c r="Q24" s="366" t="s">
        <v>291</v>
      </c>
      <c r="R24" s="367"/>
      <c r="S24" s="368"/>
      <c r="T24" s="132"/>
      <c r="U24" s="132"/>
      <c r="V24" s="132"/>
      <c r="W24" s="132"/>
      <c r="X24" s="132"/>
      <c r="Y24" s="132"/>
    </row>
    <row r="25" spans="1:25">
      <c r="A25" s="132"/>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row>
    <row r="26" spans="1:25" ht="21" customHeight="1">
      <c r="A26" s="132"/>
      <c r="B26" s="401" t="s">
        <v>292</v>
      </c>
      <c r="C26" s="402"/>
      <c r="D26" s="402"/>
      <c r="E26" s="402"/>
      <c r="F26" s="403"/>
      <c r="G26" s="315" t="s">
        <v>293</v>
      </c>
      <c r="H26" s="404" t="s">
        <v>294</v>
      </c>
      <c r="I26" s="405"/>
      <c r="J26" s="405"/>
      <c r="K26" s="405"/>
      <c r="L26" s="406"/>
      <c r="M26" s="399"/>
      <c r="N26" s="400"/>
      <c r="O26" s="400"/>
      <c r="P26" s="400"/>
      <c r="Q26" s="400"/>
      <c r="R26" s="132"/>
      <c r="S26" s="132"/>
      <c r="T26" s="132"/>
      <c r="U26" s="132"/>
      <c r="V26" s="132"/>
      <c r="W26" s="132"/>
      <c r="X26" s="132"/>
      <c r="Y26" s="132"/>
    </row>
    <row r="27" spans="1:25" ht="39.6" customHeight="1">
      <c r="A27" s="132"/>
      <c r="B27" s="172" t="s">
        <v>295</v>
      </c>
      <c r="C27" s="393" t="s">
        <v>296</v>
      </c>
      <c r="D27" s="394"/>
      <c r="E27" s="394"/>
      <c r="F27" s="395"/>
      <c r="G27" s="180" t="s">
        <v>195</v>
      </c>
      <c r="H27" s="408"/>
      <c r="I27" s="397"/>
      <c r="J27" s="397"/>
      <c r="K27" s="397"/>
      <c r="L27" s="398"/>
      <c r="M27" s="313"/>
      <c r="N27" s="314"/>
      <c r="O27" s="314"/>
      <c r="P27" s="314"/>
      <c r="Q27" s="314"/>
      <c r="R27" s="132"/>
      <c r="S27" s="132"/>
      <c r="T27" s="132"/>
      <c r="U27" s="132"/>
      <c r="V27" s="132"/>
      <c r="W27" s="132"/>
      <c r="X27" s="132"/>
      <c r="Y27" s="132"/>
    </row>
    <row r="28" spans="1:25" ht="21" customHeight="1">
      <c r="A28" s="132"/>
      <c r="B28" s="172" t="s">
        <v>297</v>
      </c>
      <c r="C28" s="407" t="s">
        <v>298</v>
      </c>
      <c r="D28" s="407"/>
      <c r="E28" s="407"/>
      <c r="F28" s="407"/>
      <c r="G28" s="180" t="s">
        <v>194</v>
      </c>
      <c r="H28" s="396" t="s">
        <v>299</v>
      </c>
      <c r="I28" s="397"/>
      <c r="J28" s="397"/>
      <c r="K28" s="397"/>
      <c r="L28" s="398"/>
      <c r="M28" s="313"/>
      <c r="N28" s="314"/>
      <c r="O28" s="314"/>
      <c r="P28" s="314"/>
      <c r="Q28" s="314"/>
      <c r="R28" s="132"/>
      <c r="S28" s="132"/>
      <c r="T28" s="132"/>
      <c r="U28" s="132"/>
      <c r="V28" s="132"/>
      <c r="W28" s="132"/>
      <c r="X28" s="132"/>
      <c r="Y28" s="132"/>
    </row>
    <row r="29" spans="1:25" ht="57" customHeight="1">
      <c r="A29" s="132"/>
      <c r="B29" s="172" t="s">
        <v>300</v>
      </c>
      <c r="C29" s="393" t="s">
        <v>301</v>
      </c>
      <c r="D29" s="394"/>
      <c r="E29" s="394"/>
      <c r="F29" s="395"/>
      <c r="G29" s="180" t="s">
        <v>194</v>
      </c>
      <c r="H29" s="396" t="s">
        <v>588</v>
      </c>
      <c r="I29" s="397"/>
      <c r="J29" s="397"/>
      <c r="K29" s="397"/>
      <c r="L29" s="398"/>
      <c r="M29" s="313"/>
      <c r="N29" s="314"/>
      <c r="O29" s="314"/>
      <c r="P29" s="314"/>
      <c r="Q29" s="314"/>
      <c r="R29" s="132"/>
      <c r="S29" s="132"/>
      <c r="T29" s="132"/>
      <c r="U29" s="132"/>
      <c r="V29" s="132"/>
      <c r="W29" s="132"/>
      <c r="X29" s="132"/>
      <c r="Y29" s="132"/>
    </row>
    <row r="30" spans="1:25" ht="44.4" customHeight="1">
      <c r="A30" s="132"/>
      <c r="B30" s="173" t="s">
        <v>302</v>
      </c>
      <c r="C30" s="393" t="s">
        <v>303</v>
      </c>
      <c r="D30" s="394"/>
      <c r="E30" s="394"/>
      <c r="F30" s="395"/>
      <c r="G30" s="180" t="s">
        <v>194</v>
      </c>
      <c r="H30" s="429" t="s">
        <v>589</v>
      </c>
      <c r="I30" s="430"/>
      <c r="J30" s="430"/>
      <c r="K30" s="430"/>
      <c r="L30" s="431"/>
      <c r="M30" s="313"/>
      <c r="N30" s="314"/>
      <c r="O30" s="314"/>
      <c r="P30" s="314"/>
      <c r="Q30" s="314"/>
      <c r="R30" s="132"/>
      <c r="S30" s="132"/>
      <c r="T30" s="132"/>
      <c r="U30" s="132"/>
      <c r="V30" s="132"/>
      <c r="W30" s="132"/>
      <c r="X30" s="132"/>
      <c r="Y30" s="132"/>
    </row>
    <row r="31" spans="1:25" ht="57" customHeight="1">
      <c r="A31" s="132"/>
      <c r="B31" s="173" t="s">
        <v>304</v>
      </c>
      <c r="C31" s="407" t="s">
        <v>305</v>
      </c>
      <c r="D31" s="407"/>
      <c r="E31" s="407"/>
      <c r="F31" s="407"/>
      <c r="G31" s="180" t="s">
        <v>194</v>
      </c>
      <c r="H31" s="412" t="s">
        <v>590</v>
      </c>
      <c r="I31" s="413"/>
      <c r="J31" s="413"/>
      <c r="K31" s="413"/>
      <c r="L31" s="413"/>
      <c r="M31" s="313"/>
      <c r="N31" s="314"/>
      <c r="O31" s="314"/>
      <c r="P31" s="314"/>
      <c r="Q31" s="314"/>
      <c r="R31" s="132"/>
      <c r="S31" s="132"/>
      <c r="T31" s="132"/>
      <c r="U31" s="132"/>
      <c r="V31" s="132"/>
      <c r="W31" s="132"/>
      <c r="X31" s="132"/>
      <c r="Y31" s="132"/>
    </row>
    <row r="32" spans="1:25" ht="38.4" customHeight="1">
      <c r="A32" s="132"/>
      <c r="B32" s="414" t="s">
        <v>306</v>
      </c>
      <c r="C32" s="415"/>
      <c r="D32" s="415"/>
      <c r="E32" s="415"/>
      <c r="F32" s="415"/>
      <c r="G32" s="415"/>
      <c r="H32" s="415"/>
      <c r="I32" s="415"/>
      <c r="J32" s="415"/>
      <c r="K32" s="415"/>
      <c r="L32" s="416"/>
      <c r="M32" s="313"/>
      <c r="N32" s="314"/>
      <c r="O32" s="314"/>
      <c r="P32" s="314"/>
      <c r="Q32" s="314"/>
      <c r="R32" s="132"/>
      <c r="S32" s="132"/>
      <c r="T32" s="132"/>
      <c r="U32" s="132"/>
      <c r="V32" s="132"/>
      <c r="W32" s="132"/>
      <c r="X32" s="132"/>
      <c r="Y32" s="132"/>
    </row>
    <row r="33" spans="1:25" ht="57" customHeight="1">
      <c r="A33" s="132"/>
      <c r="B33" s="173" t="s">
        <v>307</v>
      </c>
      <c r="C33" s="393" t="s">
        <v>308</v>
      </c>
      <c r="D33" s="394"/>
      <c r="E33" s="394"/>
      <c r="F33" s="395"/>
      <c r="G33" s="180" t="s">
        <v>309</v>
      </c>
      <c r="H33" s="408"/>
      <c r="I33" s="397"/>
      <c r="J33" s="397"/>
      <c r="K33" s="397"/>
      <c r="L33" s="398"/>
      <c r="M33" s="313"/>
      <c r="N33" s="314"/>
      <c r="O33" s="314"/>
      <c r="P33" s="314"/>
      <c r="Q33" s="314"/>
      <c r="R33" s="132"/>
      <c r="S33" s="132"/>
      <c r="T33" s="132"/>
      <c r="U33" s="132"/>
      <c r="V33" s="132"/>
      <c r="W33" s="132"/>
      <c r="X33" s="132"/>
      <c r="Y33" s="132"/>
    </row>
    <row r="34" spans="1:25" ht="45" customHeight="1">
      <c r="A34" s="132"/>
      <c r="B34" s="173" t="s">
        <v>310</v>
      </c>
      <c r="C34" s="393" t="s">
        <v>311</v>
      </c>
      <c r="D34" s="394"/>
      <c r="E34" s="394"/>
      <c r="F34" s="395"/>
      <c r="G34" s="180" t="s">
        <v>194</v>
      </c>
      <c r="H34" s="396" t="s">
        <v>312</v>
      </c>
      <c r="I34" s="397"/>
      <c r="J34" s="397"/>
      <c r="K34" s="397"/>
      <c r="L34" s="398"/>
      <c r="M34" s="313"/>
      <c r="N34" s="314"/>
      <c r="O34" s="314"/>
      <c r="P34" s="314"/>
      <c r="Q34" s="314"/>
      <c r="R34" s="132"/>
      <c r="S34" s="132"/>
      <c r="T34" s="132"/>
      <c r="U34" s="132"/>
      <c r="V34" s="132"/>
      <c r="W34" s="132"/>
      <c r="X34" s="132"/>
      <c r="Y34" s="132"/>
    </row>
    <row r="35" spans="1:25" ht="21" customHeight="1">
      <c r="A35" s="132"/>
      <c r="B35" s="173" t="s">
        <v>313</v>
      </c>
      <c r="C35" s="407" t="s">
        <v>314</v>
      </c>
      <c r="D35" s="407"/>
      <c r="E35" s="407"/>
      <c r="F35" s="407"/>
      <c r="G35" s="180" t="s">
        <v>194</v>
      </c>
      <c r="H35" s="417" t="s">
        <v>315</v>
      </c>
      <c r="I35" s="417"/>
      <c r="J35" s="417"/>
      <c r="K35" s="417"/>
      <c r="L35" s="417"/>
      <c r="M35" s="313"/>
      <c r="N35" s="314"/>
      <c r="O35" s="314"/>
      <c r="P35" s="314"/>
      <c r="Q35" s="314"/>
      <c r="R35" s="132"/>
      <c r="S35" s="132"/>
      <c r="T35" s="132"/>
      <c r="U35" s="132"/>
      <c r="V35" s="132"/>
      <c r="W35" s="132"/>
      <c r="X35" s="132"/>
      <c r="Y35" s="132"/>
    </row>
    <row r="36" spans="1:25" ht="40.200000000000003" customHeight="1">
      <c r="A36" s="132"/>
      <c r="B36" s="174">
        <v>15</v>
      </c>
      <c r="C36" s="407" t="s">
        <v>316</v>
      </c>
      <c r="D36" s="407"/>
      <c r="E36" s="407"/>
      <c r="F36" s="407"/>
      <c r="G36" s="297" t="s">
        <v>194</v>
      </c>
      <c r="H36" s="410" t="s">
        <v>317</v>
      </c>
      <c r="I36" s="411"/>
      <c r="J36" s="411"/>
      <c r="K36" s="411"/>
      <c r="L36" s="411"/>
      <c r="M36" s="423"/>
      <c r="N36" s="424"/>
      <c r="O36" s="424"/>
      <c r="P36" s="424"/>
      <c r="Q36" s="424"/>
      <c r="R36" s="132"/>
      <c r="S36" s="132"/>
      <c r="T36" s="132"/>
      <c r="U36" s="132"/>
      <c r="V36" s="132"/>
      <c r="W36" s="132"/>
      <c r="X36" s="132"/>
      <c r="Y36" s="132"/>
    </row>
    <row r="37" spans="1:25" ht="43.2" customHeight="1">
      <c r="A37" s="132"/>
      <c r="B37" s="174">
        <v>16</v>
      </c>
      <c r="C37" s="407" t="s">
        <v>318</v>
      </c>
      <c r="D37" s="407"/>
      <c r="E37" s="407"/>
      <c r="F37" s="407"/>
      <c r="G37" s="297" t="s">
        <v>195</v>
      </c>
      <c r="H37" s="418"/>
      <c r="I37" s="418"/>
      <c r="J37" s="418"/>
      <c r="K37" s="418"/>
      <c r="L37" s="419"/>
      <c r="M37" s="423"/>
      <c r="N37" s="424"/>
      <c r="O37" s="424"/>
      <c r="P37" s="424"/>
      <c r="Q37" s="424"/>
      <c r="R37" s="132"/>
      <c r="S37" s="132"/>
      <c r="T37" s="132"/>
      <c r="U37" s="132"/>
      <c r="V37" s="132"/>
      <c r="W37" s="132"/>
      <c r="X37" s="132"/>
      <c r="Y37" s="132"/>
    </row>
    <row r="38" spans="1:25" ht="45.6" customHeight="1">
      <c r="A38" s="132"/>
      <c r="B38" s="95"/>
      <c r="C38" s="425" t="s">
        <v>319</v>
      </c>
      <c r="D38" s="425"/>
      <c r="E38" s="425"/>
      <c r="F38" s="425"/>
      <c r="G38" s="297"/>
      <c r="H38" s="409"/>
      <c r="I38" s="409"/>
      <c r="J38" s="409"/>
      <c r="K38" s="409"/>
      <c r="L38" s="409"/>
      <c r="M38" s="307"/>
      <c r="N38" s="308"/>
      <c r="O38" s="308"/>
      <c r="P38" s="308"/>
      <c r="Q38" s="308"/>
      <c r="R38" s="132"/>
      <c r="S38" s="132"/>
      <c r="T38" s="132"/>
      <c r="U38" s="132"/>
      <c r="V38" s="132"/>
      <c r="W38" s="132"/>
      <c r="X38" s="132"/>
      <c r="Y38" s="132"/>
    </row>
    <row r="39" spans="1:25" ht="45.6" customHeight="1">
      <c r="A39" s="132"/>
      <c r="B39" s="95"/>
      <c r="C39" s="426" t="s">
        <v>320</v>
      </c>
      <c r="D39" s="426"/>
      <c r="E39" s="426"/>
      <c r="F39" s="426"/>
      <c r="G39" s="297"/>
      <c r="H39" s="409"/>
      <c r="I39" s="409"/>
      <c r="J39" s="409"/>
      <c r="K39" s="409"/>
      <c r="L39" s="409"/>
      <c r="M39" s="307"/>
      <c r="N39" s="308"/>
      <c r="O39" s="308"/>
      <c r="P39" s="308"/>
      <c r="Q39" s="308"/>
      <c r="R39" s="132"/>
      <c r="S39" s="132"/>
      <c r="T39" s="132"/>
      <c r="U39" s="132"/>
      <c r="V39" s="132"/>
      <c r="W39" s="132"/>
      <c r="X39" s="132"/>
      <c r="Y39" s="132"/>
    </row>
    <row r="40" spans="1:25" ht="22.2" customHeight="1">
      <c r="A40" s="132"/>
      <c r="B40" s="95"/>
      <c r="C40" s="425" t="s">
        <v>321</v>
      </c>
      <c r="D40" s="425"/>
      <c r="E40" s="425"/>
      <c r="F40" s="425"/>
      <c r="G40" s="297"/>
      <c r="H40" s="409"/>
      <c r="I40" s="409"/>
      <c r="J40" s="409"/>
      <c r="K40" s="409"/>
      <c r="L40" s="409"/>
      <c r="M40" s="307"/>
      <c r="N40" s="308"/>
      <c r="O40" s="308"/>
      <c r="P40" s="308"/>
      <c r="Q40" s="308"/>
      <c r="R40" s="132"/>
      <c r="S40" s="132"/>
      <c r="T40" s="132"/>
      <c r="U40" s="132"/>
      <c r="V40" s="132"/>
      <c r="W40" s="132"/>
      <c r="X40" s="132"/>
      <c r="Y40" s="132"/>
    </row>
    <row r="41" spans="1:25" ht="34.950000000000003" customHeight="1">
      <c r="A41" s="132"/>
      <c r="B41" s="174">
        <v>17</v>
      </c>
      <c r="C41" s="407" t="s">
        <v>322</v>
      </c>
      <c r="D41" s="407"/>
      <c r="E41" s="407"/>
      <c r="F41" s="407"/>
      <c r="G41" s="297" t="s">
        <v>195</v>
      </c>
      <c r="H41" s="418"/>
      <c r="I41" s="418"/>
      <c r="J41" s="418"/>
      <c r="K41" s="418"/>
      <c r="L41" s="419"/>
      <c r="M41" s="423"/>
      <c r="N41" s="424"/>
      <c r="O41" s="424"/>
      <c r="P41" s="424"/>
      <c r="Q41" s="424"/>
      <c r="R41" s="132"/>
      <c r="S41" s="132"/>
      <c r="T41" s="132"/>
      <c r="U41" s="132"/>
      <c r="V41" s="132"/>
      <c r="W41" s="132"/>
      <c r="X41" s="132"/>
      <c r="Y41" s="132"/>
    </row>
    <row r="42" spans="1:25" ht="49.95" customHeight="1">
      <c r="A42" s="132"/>
      <c r="B42" s="174">
        <v>18</v>
      </c>
      <c r="C42" s="407" t="s">
        <v>323</v>
      </c>
      <c r="D42" s="407"/>
      <c r="E42" s="407"/>
      <c r="F42" s="407"/>
      <c r="G42" s="297" t="s">
        <v>195</v>
      </c>
      <c r="H42" s="418"/>
      <c r="I42" s="418"/>
      <c r="J42" s="418"/>
      <c r="K42" s="418"/>
      <c r="L42" s="419"/>
      <c r="M42" s="423"/>
      <c r="N42" s="424"/>
      <c r="O42" s="424"/>
      <c r="P42" s="424"/>
      <c r="Q42" s="424"/>
      <c r="R42" s="132"/>
      <c r="S42" s="132"/>
      <c r="T42" s="132"/>
      <c r="U42" s="132"/>
      <c r="V42" s="132"/>
      <c r="W42" s="132"/>
      <c r="X42" s="132"/>
      <c r="Y42" s="132"/>
    </row>
    <row r="43" spans="1:25" ht="19.95" customHeight="1">
      <c r="A43" s="132"/>
      <c r="B43" s="420" t="s">
        <v>324</v>
      </c>
      <c r="C43" s="421"/>
      <c r="D43" s="421"/>
      <c r="E43" s="421"/>
      <c r="F43" s="421"/>
      <c r="G43" s="421"/>
      <c r="H43" s="421"/>
      <c r="I43" s="421"/>
      <c r="J43" s="421"/>
      <c r="K43" s="421"/>
      <c r="L43" s="422"/>
      <c r="M43" s="307"/>
      <c r="N43" s="308"/>
      <c r="O43" s="308"/>
      <c r="P43" s="308"/>
      <c r="Q43" s="308"/>
      <c r="R43" s="132"/>
      <c r="S43" s="132"/>
      <c r="T43" s="132"/>
      <c r="U43" s="132"/>
      <c r="V43" s="132"/>
      <c r="W43" s="132"/>
      <c r="X43" s="132"/>
      <c r="Y43" s="132"/>
    </row>
    <row r="44" spans="1:25" ht="25.2" customHeight="1">
      <c r="A44" s="132"/>
      <c r="B44" s="174">
        <v>18.100000000000001</v>
      </c>
      <c r="C44" s="425" t="s">
        <v>325</v>
      </c>
      <c r="D44" s="425"/>
      <c r="E44" s="425"/>
      <c r="F44" s="425"/>
      <c r="G44" s="156"/>
      <c r="H44" s="409"/>
      <c r="I44" s="409"/>
      <c r="J44" s="409"/>
      <c r="K44" s="409"/>
      <c r="L44" s="410"/>
      <c r="M44" s="423"/>
      <c r="N44" s="424"/>
      <c r="O44" s="424"/>
      <c r="P44" s="424"/>
      <c r="Q44" s="424"/>
      <c r="R44" s="132"/>
      <c r="S44" s="132"/>
      <c r="T44" s="132"/>
      <c r="U44" s="132"/>
      <c r="V44" s="132"/>
      <c r="W44" s="132"/>
      <c r="X44" s="132"/>
      <c r="Y44" s="132"/>
    </row>
    <row r="45" spans="1:25" ht="25.2" customHeight="1">
      <c r="A45" s="132"/>
      <c r="B45" s="174">
        <v>18.2</v>
      </c>
      <c r="C45" s="425" t="s">
        <v>326</v>
      </c>
      <c r="D45" s="425"/>
      <c r="E45" s="425"/>
      <c r="F45" s="425"/>
      <c r="G45" s="156"/>
      <c r="H45" s="409"/>
      <c r="I45" s="409"/>
      <c r="J45" s="409"/>
      <c r="K45" s="409"/>
      <c r="L45" s="410"/>
      <c r="M45" s="423"/>
      <c r="N45" s="424"/>
      <c r="O45" s="424"/>
      <c r="P45" s="424"/>
      <c r="Q45" s="424"/>
      <c r="R45" s="132"/>
      <c r="S45" s="132"/>
      <c r="T45" s="132"/>
      <c r="U45" s="132"/>
      <c r="V45" s="132"/>
      <c r="W45" s="132"/>
      <c r="X45" s="132"/>
      <c r="Y45" s="132"/>
    </row>
    <row r="46" spans="1:25">
      <c r="A46" s="132"/>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row>
    <row r="47" spans="1:25" ht="15.6" customHeight="1">
      <c r="A47" s="132"/>
      <c r="B47" s="382" t="s">
        <v>246</v>
      </c>
      <c r="C47" s="382"/>
      <c r="D47" s="382"/>
      <c r="E47" s="382"/>
      <c r="F47" s="382"/>
      <c r="G47" s="382"/>
      <c r="H47" s="382"/>
      <c r="I47" s="382"/>
      <c r="J47" s="382"/>
      <c r="K47" s="132"/>
      <c r="L47" s="132"/>
      <c r="M47" s="132"/>
      <c r="N47" s="132"/>
      <c r="O47" s="132"/>
      <c r="P47" s="132"/>
      <c r="Q47" s="132"/>
      <c r="R47" s="132"/>
      <c r="S47" s="132"/>
      <c r="T47" s="132"/>
      <c r="U47" s="132"/>
      <c r="V47" s="132"/>
      <c r="W47" s="132"/>
      <c r="X47" s="132"/>
      <c r="Y47" s="132"/>
    </row>
    <row r="48" spans="1:25" ht="72.75" customHeight="1">
      <c r="A48" s="132"/>
      <c r="B48" s="369" t="s">
        <v>275</v>
      </c>
      <c r="C48" s="370"/>
      <c r="D48" s="370"/>
      <c r="E48" s="370"/>
      <c r="F48" s="370"/>
      <c r="G48" s="370"/>
      <c r="H48" s="370"/>
      <c r="I48" s="370"/>
      <c r="J48" s="370"/>
      <c r="K48" s="370"/>
      <c r="L48" s="371"/>
      <c r="M48" s="175"/>
      <c r="N48" s="176"/>
      <c r="O48" s="176"/>
      <c r="P48" s="176"/>
      <c r="Q48" s="176"/>
      <c r="R48" s="132"/>
      <c r="S48" s="132"/>
      <c r="T48" s="132"/>
      <c r="U48" s="132"/>
      <c r="V48" s="132"/>
      <c r="W48" s="132"/>
      <c r="X48" s="132"/>
      <c r="Y48" s="132"/>
    </row>
  </sheetData>
  <sheetProtection algorithmName="SHA-512" hashValue="8xDAp6KWhDrQ4ZE/8Jg2P9BpMWs1AhMBMC2bgcN9d+SBojNQx+ZrbCZyzIFBAL8L3gj45eJlIALaZRy40V5ZYA==" saltValue="Ci0L+3eawwRE1/EVC4nntQ==" spinCount="100000" sheet="1" formatCells="0" formatColumns="0" formatRows="0" insertColumns="0" insertRows="0" insertHyperlinks="0"/>
  <mergeCells count="60">
    <mergeCell ref="C30:F30"/>
    <mergeCell ref="H30:L30"/>
    <mergeCell ref="H34:L34"/>
    <mergeCell ref="C31:F31"/>
    <mergeCell ref="C34:F34"/>
    <mergeCell ref="Y7:Y8"/>
    <mergeCell ref="N7:O7"/>
    <mergeCell ref="P7:Q7"/>
    <mergeCell ref="R7:S7"/>
    <mergeCell ref="D7:E7"/>
    <mergeCell ref="F7:G7"/>
    <mergeCell ref="H7:I7"/>
    <mergeCell ref="J7:K7"/>
    <mergeCell ref="L7:M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B48:L48"/>
    <mergeCell ref="H41:L41"/>
    <mergeCell ref="H42:L42"/>
    <mergeCell ref="H44:L44"/>
    <mergeCell ref="B43:L43"/>
    <mergeCell ref="B47:J47"/>
    <mergeCell ref="H38:L38"/>
    <mergeCell ref="H39:L39"/>
    <mergeCell ref="H40:L40"/>
    <mergeCell ref="H36:L36"/>
    <mergeCell ref="H31:L31"/>
    <mergeCell ref="B32:L32"/>
    <mergeCell ref="C33:F33"/>
    <mergeCell ref="H33:L33"/>
    <mergeCell ref="C36:F36"/>
    <mergeCell ref="H35:L35"/>
    <mergeCell ref="C35:F35"/>
    <mergeCell ref="Q21:S21"/>
    <mergeCell ref="Q22:S22"/>
    <mergeCell ref="Q23:S23"/>
    <mergeCell ref="Q24:S24"/>
    <mergeCell ref="C29:F29"/>
    <mergeCell ref="H29:L29"/>
    <mergeCell ref="M26:Q26"/>
    <mergeCell ref="B26:F26"/>
    <mergeCell ref="H26:L26"/>
    <mergeCell ref="C27:F27"/>
    <mergeCell ref="C28:F28"/>
    <mergeCell ref="H27:L27"/>
    <mergeCell ref="H28:L28"/>
  </mergeCells>
  <dataValidations count="1">
    <dataValidation type="list" allowBlank="1" showInputMessage="1" showErrorMessage="1" sqref="G44:G45 G27:G31 G34:G42" xr:uid="{FFE5C0FA-85E5-49E9-B1E4-4F58C5EEA3FA}">
      <formula1>$B$1:$B$2</formula1>
    </dataValidation>
  </dataValidations>
  <hyperlinks>
    <hyperlink ref="H31" r:id="rId1" xr:uid="{3841D074-12D6-4955-9A4C-69C9CDBB0D8F}"/>
  </hyperlinks>
  <pageMargins left="0.25" right="0.25" top="0.75" bottom="0.75" header="0.3" footer="0.3"/>
  <pageSetup paperSize="9" scale="70" fitToHeight="0" orientation="landscape"/>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topLeftCell="A28" zoomScale="80" zoomScaleNormal="80" workbookViewId="0">
      <selection activeCell="B45" sqref="B45:I45"/>
    </sheetView>
  </sheetViews>
  <sheetFormatPr defaultColWidth="11.5546875" defaultRowHeight="14.4"/>
  <cols>
    <col min="1" max="1" width="4.5546875" customWidth="1"/>
    <col min="3" max="3" width="47.88671875" customWidth="1"/>
    <col min="4" max="5" width="10.44140625" customWidth="1"/>
    <col min="6" max="6" width="13.44140625" customWidth="1"/>
    <col min="7" max="7" width="32.33203125" customWidth="1"/>
    <col min="8" max="8" width="46" customWidth="1"/>
    <col min="9" max="9" width="53.6640625" customWidth="1"/>
  </cols>
  <sheetData>
    <row r="1" spans="1:9" ht="15.6" customHeight="1">
      <c r="A1" s="157"/>
      <c r="B1" s="157" t="s">
        <v>194</v>
      </c>
      <c r="C1" s="132"/>
      <c r="D1" s="90" t="s">
        <v>18</v>
      </c>
      <c r="E1" s="132"/>
      <c r="F1" s="132"/>
      <c r="G1" s="98"/>
      <c r="H1" s="98"/>
      <c r="I1" s="132"/>
    </row>
    <row r="2" spans="1:9" ht="15.6" customHeight="1">
      <c r="A2" s="157"/>
      <c r="B2" s="157" t="s">
        <v>195</v>
      </c>
      <c r="C2" s="132"/>
      <c r="D2" s="91" t="s">
        <v>19</v>
      </c>
      <c r="E2" s="132"/>
      <c r="F2" s="132"/>
      <c r="G2" s="98"/>
      <c r="H2" s="98"/>
      <c r="I2" s="132"/>
    </row>
    <row r="3" spans="1:9">
      <c r="A3" s="132"/>
      <c r="B3" s="132"/>
      <c r="C3" s="132"/>
      <c r="D3" s="132"/>
      <c r="E3" s="132"/>
      <c r="F3" s="132"/>
      <c r="G3" s="98"/>
      <c r="H3" s="98"/>
      <c r="I3" s="132"/>
    </row>
    <row r="4" spans="1:9">
      <c r="A4" s="132"/>
      <c r="B4" s="132"/>
      <c r="C4" s="132"/>
      <c r="D4" s="59" t="s">
        <v>196</v>
      </c>
      <c r="E4" s="60"/>
      <c r="F4" s="60"/>
      <c r="G4" s="98"/>
      <c r="H4" s="98"/>
      <c r="I4" s="132"/>
    </row>
    <row r="5" spans="1:9" ht="21" customHeight="1">
      <c r="A5" s="133"/>
      <c r="B5" s="5" t="s">
        <v>327</v>
      </c>
      <c r="C5" s="6"/>
      <c r="D5" s="6"/>
      <c r="E5" s="37"/>
      <c r="F5" s="6"/>
      <c r="G5" s="183"/>
      <c r="H5" s="183"/>
      <c r="I5" s="133"/>
    </row>
    <row r="6" spans="1:9" ht="15.75" customHeight="1">
      <c r="A6" s="132"/>
      <c r="B6" s="184"/>
      <c r="C6" s="132"/>
      <c r="D6" s="132"/>
      <c r="E6" s="132"/>
      <c r="F6" s="132"/>
      <c r="G6" s="98"/>
      <c r="H6" s="98"/>
      <c r="I6" s="132"/>
    </row>
    <row r="7" spans="1:9" ht="21" customHeight="1">
      <c r="A7" s="132"/>
      <c r="B7" s="432" t="s">
        <v>328</v>
      </c>
      <c r="C7" s="433"/>
      <c r="D7" s="433"/>
      <c r="E7" s="433"/>
      <c r="F7" s="433"/>
      <c r="G7" s="433"/>
      <c r="H7" s="434"/>
      <c r="I7" s="132"/>
    </row>
    <row r="8" spans="1:9" ht="16.5" customHeight="1">
      <c r="A8" s="132"/>
      <c r="B8" s="185"/>
      <c r="C8" s="132"/>
      <c r="D8" s="132"/>
      <c r="E8" s="132"/>
      <c r="F8" s="132"/>
      <c r="G8" s="98"/>
      <c r="H8" s="98"/>
      <c r="I8" s="132"/>
    </row>
    <row r="9" spans="1:9" ht="11.25" customHeight="1">
      <c r="A9" s="132"/>
      <c r="B9" s="132"/>
      <c r="C9" s="132"/>
      <c r="D9" s="132"/>
      <c r="E9" s="186"/>
      <c r="F9" s="132"/>
      <c r="G9" s="92"/>
      <c r="H9" s="187"/>
      <c r="I9" s="98"/>
    </row>
    <row r="10" spans="1:9" ht="55.95" customHeight="1">
      <c r="A10" s="132"/>
      <c r="B10" s="302" t="s">
        <v>198</v>
      </c>
      <c r="C10" s="302" t="s">
        <v>65</v>
      </c>
      <c r="D10" s="188" t="s">
        <v>329</v>
      </c>
      <c r="E10" s="189" t="s">
        <v>330</v>
      </c>
      <c r="F10" s="190" t="s">
        <v>331</v>
      </c>
      <c r="G10" s="191" t="s">
        <v>332</v>
      </c>
      <c r="H10" s="316" t="s">
        <v>333</v>
      </c>
      <c r="I10" s="192" t="s">
        <v>249</v>
      </c>
    </row>
    <row r="11" spans="1:9" ht="31.2" customHeight="1">
      <c r="A11" s="132"/>
      <c r="B11" s="435" t="s">
        <v>334</v>
      </c>
      <c r="C11" s="436"/>
      <c r="D11" s="436"/>
      <c r="E11" s="436"/>
      <c r="F11" s="436"/>
      <c r="G11" s="436"/>
      <c r="H11" s="436"/>
      <c r="I11" s="437"/>
    </row>
    <row r="12" spans="1:9" ht="18.75" customHeight="1">
      <c r="A12" s="132"/>
      <c r="B12" s="160" t="s">
        <v>335</v>
      </c>
      <c r="C12" s="162"/>
      <c r="D12" s="193" t="s">
        <v>336</v>
      </c>
      <c r="E12" s="194" t="s">
        <v>336</v>
      </c>
      <c r="F12" s="195" t="s">
        <v>336</v>
      </c>
      <c r="G12" s="196"/>
      <c r="H12" s="197"/>
      <c r="I12" s="198"/>
    </row>
    <row r="13" spans="1:9" ht="43.95" customHeight="1">
      <c r="A13" s="132"/>
      <c r="B13" s="95">
        <v>1</v>
      </c>
      <c r="C13" s="96" t="s">
        <v>337</v>
      </c>
      <c r="D13" s="199" t="s">
        <v>194</v>
      </c>
      <c r="E13" s="199" t="s">
        <v>194</v>
      </c>
      <c r="F13" s="209" t="s">
        <v>194</v>
      </c>
      <c r="G13" s="200" t="s">
        <v>338</v>
      </c>
      <c r="H13" s="181"/>
      <c r="I13" s="309" t="s">
        <v>339</v>
      </c>
    </row>
    <row r="14" spans="1:9" ht="29.4" customHeight="1">
      <c r="A14" s="132"/>
      <c r="B14" s="95">
        <v>2</v>
      </c>
      <c r="C14" s="102" t="s">
        <v>340</v>
      </c>
      <c r="D14" s="199" t="s">
        <v>194</v>
      </c>
      <c r="E14" s="199" t="s">
        <v>194</v>
      </c>
      <c r="F14" s="208" t="s">
        <v>194</v>
      </c>
      <c r="G14" s="201"/>
      <c r="H14" s="202"/>
      <c r="I14" s="309" t="s">
        <v>339</v>
      </c>
    </row>
    <row r="15" spans="1:9" ht="21" customHeight="1">
      <c r="A15" s="132"/>
      <c r="B15" s="95">
        <v>3</v>
      </c>
      <c r="C15" s="102" t="s">
        <v>341</v>
      </c>
      <c r="D15" s="199" t="s">
        <v>194</v>
      </c>
      <c r="E15" s="199" t="s">
        <v>194</v>
      </c>
      <c r="F15" s="208" t="s">
        <v>194</v>
      </c>
      <c r="G15" s="203"/>
      <c r="H15" s="202"/>
      <c r="I15" s="309" t="s">
        <v>339</v>
      </c>
    </row>
    <row r="16" spans="1:9" ht="28.95" customHeight="1">
      <c r="A16" s="132"/>
      <c r="B16" s="95">
        <v>4</v>
      </c>
      <c r="C16" s="204" t="s">
        <v>342</v>
      </c>
      <c r="D16" s="199" t="s">
        <v>194</v>
      </c>
      <c r="E16" s="199" t="s">
        <v>194</v>
      </c>
      <c r="F16" s="208" t="s">
        <v>194</v>
      </c>
      <c r="G16" s="203"/>
      <c r="H16" s="202"/>
      <c r="I16" s="309" t="s">
        <v>339</v>
      </c>
    </row>
    <row r="17" spans="1:9" ht="29.4" customHeight="1">
      <c r="A17" s="132"/>
      <c r="B17" s="95">
        <v>5</v>
      </c>
      <c r="C17" s="204" t="s">
        <v>343</v>
      </c>
      <c r="D17" s="199"/>
      <c r="E17" s="199" t="s">
        <v>194</v>
      </c>
      <c r="F17" s="208" t="s">
        <v>194</v>
      </c>
      <c r="G17" s="203"/>
      <c r="H17" s="202"/>
      <c r="I17" s="309" t="s">
        <v>339</v>
      </c>
    </row>
    <row r="18" spans="1:9" ht="18.75" customHeight="1">
      <c r="A18" s="132"/>
      <c r="B18" s="160" t="s">
        <v>344</v>
      </c>
      <c r="C18" s="162"/>
      <c r="D18" s="193" t="s">
        <v>336</v>
      </c>
      <c r="E18" s="194" t="s">
        <v>336</v>
      </c>
      <c r="F18" s="195" t="s">
        <v>336</v>
      </c>
      <c r="G18" s="205" t="s">
        <v>332</v>
      </c>
      <c r="H18" s="197"/>
      <c r="I18" s="198"/>
    </row>
    <row r="19" spans="1:9" ht="43.95" customHeight="1">
      <c r="A19" s="132"/>
      <c r="B19" s="95">
        <v>6</v>
      </c>
      <c r="C19" s="96" t="s">
        <v>345</v>
      </c>
      <c r="D19" s="199" t="s">
        <v>194</v>
      </c>
      <c r="E19" s="199" t="s">
        <v>194</v>
      </c>
      <c r="F19" s="209" t="s">
        <v>194</v>
      </c>
      <c r="G19" s="200" t="s">
        <v>338</v>
      </c>
      <c r="H19" s="182"/>
      <c r="I19" s="309" t="s">
        <v>339</v>
      </c>
    </row>
    <row r="20" spans="1:9" ht="29.4" customHeight="1">
      <c r="A20" s="132"/>
      <c r="B20" s="95">
        <v>7</v>
      </c>
      <c r="C20" s="102" t="s">
        <v>346</v>
      </c>
      <c r="D20" s="199" t="s">
        <v>194</v>
      </c>
      <c r="E20" s="199" t="s">
        <v>194</v>
      </c>
      <c r="F20" s="208" t="s">
        <v>194</v>
      </c>
      <c r="G20" s="203"/>
      <c r="H20" s="202"/>
      <c r="I20" s="309" t="s">
        <v>339</v>
      </c>
    </row>
    <row r="21" spans="1:9" ht="27" customHeight="1">
      <c r="A21" s="132"/>
      <c r="B21" s="95">
        <v>8</v>
      </c>
      <c r="C21" s="102" t="s">
        <v>169</v>
      </c>
      <c r="D21" s="199" t="s">
        <v>194</v>
      </c>
      <c r="E21" s="199" t="s">
        <v>194</v>
      </c>
      <c r="F21" s="208" t="s">
        <v>194</v>
      </c>
      <c r="G21" s="203"/>
      <c r="H21" s="202"/>
      <c r="I21" s="309" t="s">
        <v>339</v>
      </c>
    </row>
    <row r="22" spans="1:9" ht="28.95" customHeight="1">
      <c r="A22" s="132"/>
      <c r="B22" s="95">
        <v>9</v>
      </c>
      <c r="C22" s="102" t="s">
        <v>347</v>
      </c>
      <c r="D22" s="199" t="s">
        <v>194</v>
      </c>
      <c r="E22" s="199" t="s">
        <v>194</v>
      </c>
      <c r="F22" s="208" t="s">
        <v>194</v>
      </c>
      <c r="G22" s="203"/>
      <c r="H22" s="202"/>
      <c r="I22" s="309" t="s">
        <v>339</v>
      </c>
    </row>
    <row r="23" spans="1:9" ht="28.95" customHeight="1">
      <c r="A23" s="132"/>
      <c r="B23" s="95">
        <v>10</v>
      </c>
      <c r="C23" s="102" t="s">
        <v>348</v>
      </c>
      <c r="D23" s="199"/>
      <c r="E23" s="199" t="s">
        <v>194</v>
      </c>
      <c r="F23" s="208" t="s">
        <v>194</v>
      </c>
      <c r="G23" s="203"/>
      <c r="H23" s="202"/>
      <c r="I23" s="309" t="s">
        <v>339</v>
      </c>
    </row>
    <row r="24" spans="1:9" ht="20.25" customHeight="1">
      <c r="A24" s="132"/>
      <c r="B24" s="95">
        <v>11</v>
      </c>
      <c r="C24" s="102" t="s">
        <v>349</v>
      </c>
      <c r="D24" s="199" t="s">
        <v>194</v>
      </c>
      <c r="E24" s="199"/>
      <c r="F24" s="208" t="s">
        <v>194</v>
      </c>
      <c r="G24" s="203"/>
      <c r="H24" s="202"/>
      <c r="I24" s="309" t="s">
        <v>339</v>
      </c>
    </row>
    <row r="25" spans="1:9" ht="31.2" customHeight="1">
      <c r="A25" s="132"/>
      <c r="B25" s="435" t="s">
        <v>350</v>
      </c>
      <c r="C25" s="436"/>
      <c r="D25" s="436"/>
      <c r="E25" s="436"/>
      <c r="F25" s="436"/>
      <c r="G25" s="436"/>
      <c r="H25" s="436"/>
      <c r="I25" s="437"/>
    </row>
    <row r="26" spans="1:9" ht="18.75" customHeight="1">
      <c r="A26" s="132"/>
      <c r="B26" s="160" t="s">
        <v>351</v>
      </c>
      <c r="C26" s="162"/>
      <c r="D26" s="193" t="s">
        <v>336</v>
      </c>
      <c r="E26" s="194" t="s">
        <v>336</v>
      </c>
      <c r="F26" s="195" t="s">
        <v>336</v>
      </c>
      <c r="G26" s="205" t="s">
        <v>332</v>
      </c>
      <c r="H26" s="197"/>
      <c r="I26" s="198"/>
    </row>
    <row r="27" spans="1:9" ht="98.25" customHeight="1">
      <c r="A27" s="132"/>
      <c r="B27" s="95">
        <v>12</v>
      </c>
      <c r="C27" s="96" t="s">
        <v>352</v>
      </c>
      <c r="D27" s="199" t="s">
        <v>194</v>
      </c>
      <c r="E27" s="199" t="s">
        <v>194</v>
      </c>
      <c r="F27" s="209" t="s">
        <v>194</v>
      </c>
      <c r="G27" s="200" t="s">
        <v>338</v>
      </c>
      <c r="H27" s="182"/>
      <c r="I27" s="298" t="s">
        <v>353</v>
      </c>
    </row>
    <row r="28" spans="1:9" ht="29.4" customHeight="1">
      <c r="A28" s="132"/>
      <c r="B28" s="95">
        <v>13</v>
      </c>
      <c r="C28" s="102" t="s">
        <v>354</v>
      </c>
      <c r="D28" s="199" t="s">
        <v>194</v>
      </c>
      <c r="E28" s="199" t="s">
        <v>194</v>
      </c>
      <c r="F28" s="208" t="s">
        <v>194</v>
      </c>
      <c r="G28" s="203"/>
      <c r="H28" s="202"/>
      <c r="I28" s="309"/>
    </row>
    <row r="29" spans="1:9" ht="18.75" customHeight="1">
      <c r="A29" s="132"/>
      <c r="B29" s="95">
        <v>14</v>
      </c>
      <c r="C29" s="102" t="s">
        <v>355</v>
      </c>
      <c r="D29" s="199" t="s">
        <v>194</v>
      </c>
      <c r="E29" s="199" t="s">
        <v>194</v>
      </c>
      <c r="F29" s="208" t="s">
        <v>194</v>
      </c>
      <c r="G29" s="203"/>
      <c r="H29" s="202"/>
      <c r="I29" s="309"/>
    </row>
    <row r="30" spans="1:9">
      <c r="A30" s="132"/>
      <c r="B30" s="95">
        <v>15</v>
      </c>
      <c r="C30" s="102" t="s">
        <v>356</v>
      </c>
      <c r="D30" s="199" t="s">
        <v>194</v>
      </c>
      <c r="E30" s="199" t="s">
        <v>194</v>
      </c>
      <c r="F30" s="208" t="s">
        <v>194</v>
      </c>
      <c r="G30" s="203"/>
      <c r="H30" s="202"/>
      <c r="I30" s="309"/>
    </row>
    <row r="31" spans="1:9" ht="15" customHeight="1">
      <c r="A31" s="132"/>
      <c r="B31" s="95">
        <v>16</v>
      </c>
      <c r="C31" s="102" t="s">
        <v>357</v>
      </c>
      <c r="D31" s="199" t="s">
        <v>194</v>
      </c>
      <c r="E31" s="199" t="s">
        <v>194</v>
      </c>
      <c r="F31" s="208" t="s">
        <v>194</v>
      </c>
      <c r="G31" s="203"/>
      <c r="H31" s="202"/>
      <c r="I31" s="309"/>
    </row>
    <row r="32" spans="1:9" ht="18.75" customHeight="1">
      <c r="A32" s="132"/>
      <c r="B32" s="160" t="s">
        <v>358</v>
      </c>
      <c r="C32" s="162"/>
      <c r="D32" s="193" t="s">
        <v>336</v>
      </c>
      <c r="E32" s="194" t="s">
        <v>336</v>
      </c>
      <c r="F32" s="195" t="s">
        <v>336</v>
      </c>
      <c r="G32" s="205" t="s">
        <v>332</v>
      </c>
      <c r="H32" s="197"/>
      <c r="I32" s="198"/>
    </row>
    <row r="33" spans="1:9" ht="72.599999999999994" customHeight="1">
      <c r="A33" s="132"/>
      <c r="B33" s="95">
        <v>17</v>
      </c>
      <c r="C33" s="96" t="s">
        <v>359</v>
      </c>
      <c r="D33" s="199" t="s">
        <v>194</v>
      </c>
      <c r="E33" s="199" t="s">
        <v>194</v>
      </c>
      <c r="F33" s="209" t="s">
        <v>194</v>
      </c>
      <c r="G33" s="200" t="s">
        <v>338</v>
      </c>
      <c r="H33" s="182"/>
      <c r="I33" s="298" t="s">
        <v>353</v>
      </c>
    </row>
    <row r="34" spans="1:9" ht="29.4" customHeight="1">
      <c r="A34" s="132"/>
      <c r="B34" s="95">
        <v>18</v>
      </c>
      <c r="C34" s="102" t="s">
        <v>360</v>
      </c>
      <c r="D34" s="199" t="s">
        <v>194</v>
      </c>
      <c r="E34" s="199" t="s">
        <v>194</v>
      </c>
      <c r="F34" s="208" t="s">
        <v>194</v>
      </c>
      <c r="G34" s="203"/>
      <c r="H34" s="202"/>
      <c r="I34" s="309"/>
    </row>
    <row r="35" spans="1:9" ht="21" customHeight="1">
      <c r="A35" s="132"/>
      <c r="B35" s="95">
        <v>19</v>
      </c>
      <c r="C35" s="102" t="s">
        <v>355</v>
      </c>
      <c r="D35" s="199" t="s">
        <v>194</v>
      </c>
      <c r="E35" s="199" t="s">
        <v>194</v>
      </c>
      <c r="F35" s="208" t="s">
        <v>194</v>
      </c>
      <c r="G35" s="203"/>
      <c r="H35" s="202"/>
      <c r="I35" s="309"/>
    </row>
    <row r="36" spans="1:9" ht="22.5" customHeight="1">
      <c r="A36" s="132"/>
      <c r="B36" s="95">
        <v>20</v>
      </c>
      <c r="C36" s="102" t="s">
        <v>361</v>
      </c>
      <c r="D36" s="199" t="s">
        <v>194</v>
      </c>
      <c r="E36" s="199" t="s">
        <v>194</v>
      </c>
      <c r="F36" s="208" t="s">
        <v>194</v>
      </c>
      <c r="G36" s="203"/>
      <c r="H36" s="202"/>
      <c r="I36" s="309"/>
    </row>
    <row r="37" spans="1:9" ht="15" customHeight="1">
      <c r="A37" s="132"/>
      <c r="B37" s="95">
        <v>21</v>
      </c>
      <c r="C37" s="102" t="s">
        <v>362</v>
      </c>
      <c r="D37" s="199" t="s">
        <v>194</v>
      </c>
      <c r="E37" s="199" t="s">
        <v>194</v>
      </c>
      <c r="F37" s="208" t="s">
        <v>194</v>
      </c>
      <c r="G37" s="206"/>
      <c r="H37" s="202"/>
      <c r="I37" s="309"/>
    </row>
    <row r="38" spans="1:9" ht="18.75" customHeight="1">
      <c r="A38" s="132"/>
      <c r="B38" s="160" t="s">
        <v>363</v>
      </c>
      <c r="C38" s="162"/>
      <c r="D38" s="193" t="s">
        <v>336</v>
      </c>
      <c r="E38" s="194" t="s">
        <v>336</v>
      </c>
      <c r="F38" s="195" t="s">
        <v>336</v>
      </c>
      <c r="G38" s="205" t="s">
        <v>332</v>
      </c>
      <c r="H38" s="197"/>
      <c r="I38" s="198"/>
    </row>
    <row r="39" spans="1:9" ht="75.75" customHeight="1">
      <c r="A39" s="132"/>
      <c r="B39" s="95">
        <v>22</v>
      </c>
      <c r="C39" s="96" t="s">
        <v>364</v>
      </c>
      <c r="D39" s="199"/>
      <c r="E39" s="199" t="s">
        <v>194</v>
      </c>
      <c r="F39" s="209" t="s">
        <v>194</v>
      </c>
      <c r="G39" s="200"/>
      <c r="H39" s="182"/>
      <c r="I39" s="298" t="s">
        <v>353</v>
      </c>
    </row>
    <row r="40" spans="1:9" ht="29.4" customHeight="1">
      <c r="A40" s="132"/>
      <c r="B40" s="95">
        <v>23</v>
      </c>
      <c r="C40" s="102" t="s">
        <v>365</v>
      </c>
      <c r="D40" s="199"/>
      <c r="E40" s="199" t="s">
        <v>194</v>
      </c>
      <c r="F40" s="208" t="s">
        <v>194</v>
      </c>
      <c r="G40" s="201"/>
      <c r="H40" s="202"/>
      <c r="I40" s="309"/>
    </row>
    <row r="41" spans="1:9">
      <c r="A41" s="132"/>
      <c r="B41" s="95">
        <v>24</v>
      </c>
      <c r="C41" s="102" t="s">
        <v>366</v>
      </c>
      <c r="D41" s="199" t="s">
        <v>194</v>
      </c>
      <c r="E41" s="199" t="s">
        <v>194</v>
      </c>
      <c r="F41" s="208" t="s">
        <v>194</v>
      </c>
      <c r="G41" s="203"/>
      <c r="H41" s="202"/>
      <c r="I41" s="309"/>
    </row>
    <row r="42" spans="1:9">
      <c r="A42" s="132"/>
      <c r="B42" s="95">
        <v>25</v>
      </c>
      <c r="C42" s="102" t="s">
        <v>367</v>
      </c>
      <c r="D42" s="199"/>
      <c r="E42" s="199" t="s">
        <v>194</v>
      </c>
      <c r="F42" s="208" t="s">
        <v>194</v>
      </c>
      <c r="G42" s="203"/>
      <c r="H42" s="202"/>
      <c r="I42" s="309"/>
    </row>
    <row r="43" spans="1:9">
      <c r="A43" s="132"/>
      <c r="B43" s="132"/>
      <c r="C43" s="139"/>
      <c r="D43" s="97"/>
      <c r="E43" s="97"/>
      <c r="F43" s="97"/>
      <c r="G43" s="99"/>
      <c r="H43" s="207"/>
      <c r="I43" s="132"/>
    </row>
    <row r="44" spans="1:9" ht="15.6" customHeight="1">
      <c r="A44" s="132"/>
      <c r="B44" s="439" t="s">
        <v>246</v>
      </c>
      <c r="C44" s="439"/>
      <c r="D44" s="439"/>
      <c r="E44" s="439"/>
      <c r="F44" s="439"/>
      <c r="G44" s="439"/>
      <c r="H44" s="439"/>
      <c r="I44" s="132"/>
    </row>
    <row r="45" spans="1:9" ht="72.75" customHeight="1">
      <c r="A45" s="132"/>
      <c r="B45" s="410"/>
      <c r="C45" s="411"/>
      <c r="D45" s="411"/>
      <c r="E45" s="411"/>
      <c r="F45" s="411"/>
      <c r="G45" s="411"/>
      <c r="H45" s="411"/>
      <c r="I45" s="438"/>
    </row>
    <row r="62" ht="15" customHeight="1"/>
  </sheetData>
  <sheetProtection algorithmName="SHA-512" hashValue="rwAvakm99rOksDRVd1I9YblI8k0CSEyNzm7359VeC0wKjNzJqX2EhEa6yHp70iSTenNPlxunHQLdOaIxgQTUnA==" saltValue="6wG+SZeMww1oC1md0MlTJA=="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27:F31 D33:F37 D19:F24" xr:uid="{8BC9B52F-E270-4EC4-9A7F-5D94BD46AF8D}">
      <formula1>$B$1:$B$2</formula1>
    </dataValidation>
  </dataValidations>
  <hyperlinks>
    <hyperlink ref="I27" r:id="rId1" xr:uid="{FB30C688-3FE6-4B24-8AAD-92DEDF340148}"/>
    <hyperlink ref="I33" r:id="rId2" xr:uid="{86AD1A62-9C1A-4D44-BE76-666DA74D64ED}"/>
    <hyperlink ref="I39" r:id="rId3" xr:uid="{A8592876-1A75-46FA-A467-D4556A0C82CD}"/>
  </hyperlinks>
  <pageMargins left="0.25" right="0.25" top="0.75" bottom="0.75" header="0.3" footer="0.3"/>
  <pageSetup paperSize="9" scale="85" fitToHeight="0" orientation="landscape"/>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topLeftCell="A83" zoomScale="80" zoomScaleNormal="100" workbookViewId="0">
      <selection activeCell="I92" sqref="I92"/>
    </sheetView>
  </sheetViews>
  <sheetFormatPr defaultColWidth="11.5546875" defaultRowHeight="14.4"/>
  <cols>
    <col min="1" max="1" width="2.6640625" customWidth="1"/>
    <col min="2" max="2" width="8" customWidth="1"/>
    <col min="3" max="3" width="4.109375" customWidth="1"/>
    <col min="4" max="4" width="90.109375" customWidth="1"/>
    <col min="5" max="5" width="13.5546875" customWidth="1"/>
    <col min="6" max="6" width="61.88671875" customWidth="1"/>
  </cols>
  <sheetData>
    <row r="1" spans="1:11" ht="15.6">
      <c r="A1" s="1"/>
      <c r="B1" s="216" t="s">
        <v>194</v>
      </c>
      <c r="C1" s="216"/>
      <c r="D1" s="217"/>
      <c r="E1" s="1"/>
      <c r="F1" s="217"/>
      <c r="G1" s="1"/>
      <c r="H1" s="1"/>
      <c r="I1" s="1"/>
      <c r="J1" s="1"/>
      <c r="K1" s="1"/>
    </row>
    <row r="2" spans="1:11" ht="15.6" customHeight="1">
      <c r="A2" s="1"/>
      <c r="B2" s="216" t="s">
        <v>195</v>
      </c>
      <c r="C2" s="216"/>
      <c r="D2" s="218"/>
      <c r="E2" s="90" t="s">
        <v>18</v>
      </c>
      <c r="F2" s="219"/>
      <c r="G2" s="1"/>
      <c r="H2" s="1"/>
      <c r="I2" s="1"/>
      <c r="J2" s="1"/>
      <c r="K2" s="1"/>
    </row>
    <row r="3" spans="1:11" ht="15" customHeight="1">
      <c r="A3" s="1"/>
      <c r="B3" s="216" t="s">
        <v>368</v>
      </c>
      <c r="C3" s="216"/>
      <c r="D3" s="217"/>
      <c r="E3" s="91" t="s">
        <v>19</v>
      </c>
      <c r="F3" s="219"/>
      <c r="G3" s="1"/>
      <c r="H3" s="1"/>
      <c r="I3" s="1"/>
      <c r="J3" s="1"/>
      <c r="K3" s="1"/>
    </row>
    <row r="4" spans="1:11" ht="15.6">
      <c r="A4" s="1"/>
      <c r="B4" s="220"/>
      <c r="C4" s="220"/>
      <c r="D4" s="217"/>
      <c r="E4" s="1"/>
      <c r="F4" s="217"/>
      <c r="G4" s="1"/>
      <c r="H4" s="1"/>
      <c r="I4" s="1"/>
      <c r="J4" s="1"/>
      <c r="K4" s="1"/>
    </row>
    <row r="5" spans="1:11" ht="15.6">
      <c r="A5" s="1"/>
      <c r="B5" s="220"/>
      <c r="C5" s="220"/>
      <c r="D5" s="217"/>
      <c r="E5" s="59" t="s">
        <v>196</v>
      </c>
      <c r="F5" s="221"/>
      <c r="G5" s="1"/>
      <c r="H5" s="1"/>
      <c r="I5" s="1"/>
      <c r="J5" s="1"/>
      <c r="K5" s="1"/>
    </row>
    <row r="6" spans="1:11" ht="21" customHeight="1">
      <c r="A6" s="133"/>
      <c r="B6" s="222" t="s">
        <v>369</v>
      </c>
      <c r="C6" s="101"/>
      <c r="D6" s="101"/>
      <c r="E6" s="37"/>
      <c r="F6" s="223"/>
      <c r="G6" s="133"/>
      <c r="H6" s="133"/>
      <c r="I6" s="133"/>
      <c r="J6" s="133"/>
      <c r="K6" s="133"/>
    </row>
    <row r="7" spans="1:11" ht="5.25" customHeight="1">
      <c r="A7" s="1"/>
      <c r="B7" s="477"/>
      <c r="C7" s="477"/>
      <c r="D7" s="477"/>
      <c r="E7" s="1"/>
      <c r="F7" s="217"/>
      <c r="G7" s="1"/>
      <c r="H7" s="1"/>
      <c r="I7" s="1"/>
      <c r="J7" s="1"/>
      <c r="K7" s="1"/>
    </row>
    <row r="8" spans="1:11" ht="83.25" customHeight="1">
      <c r="A8" s="1"/>
      <c r="B8" s="478" t="s">
        <v>370</v>
      </c>
      <c r="C8" s="478"/>
      <c r="D8" s="478"/>
      <c r="E8" s="478"/>
      <c r="F8" s="478"/>
      <c r="G8" s="1"/>
      <c r="H8" s="1"/>
      <c r="I8" s="1"/>
      <c r="J8" s="1"/>
      <c r="K8" s="1"/>
    </row>
    <row r="9" spans="1:11" ht="4.5" customHeight="1">
      <c r="A9" s="1"/>
      <c r="B9" s="220"/>
      <c r="C9" s="220"/>
      <c r="D9" s="224"/>
      <c r="E9" s="1"/>
      <c r="F9" s="217"/>
      <c r="G9" s="1"/>
      <c r="H9" s="1"/>
      <c r="I9" s="1"/>
      <c r="J9" s="1"/>
      <c r="K9" s="1"/>
    </row>
    <row r="10" spans="1:11" ht="28.5" customHeight="1">
      <c r="A10" s="1"/>
      <c r="B10" s="473" t="s">
        <v>371</v>
      </c>
      <c r="C10" s="473"/>
      <c r="D10" s="473"/>
      <c r="E10" s="473"/>
      <c r="F10" s="473"/>
      <c r="G10" s="225"/>
      <c r="H10" s="226"/>
      <c r="I10" s="226"/>
      <c r="J10" s="1"/>
      <c r="K10" s="1"/>
    </row>
    <row r="11" spans="1:11" ht="15.6">
      <c r="A11" s="1"/>
      <c r="B11" s="220"/>
      <c r="C11" s="220"/>
      <c r="D11" s="217"/>
      <c r="E11" s="1"/>
      <c r="F11" s="217"/>
      <c r="G11" s="1"/>
      <c r="H11" s="1"/>
      <c r="I11" s="1"/>
      <c r="J11" s="1"/>
      <c r="K11" s="1"/>
    </row>
    <row r="12" spans="1:11" ht="26.25" customHeight="1">
      <c r="A12" s="227"/>
      <c r="B12" s="228" t="s">
        <v>64</v>
      </c>
      <c r="C12" s="451" t="s">
        <v>372</v>
      </c>
      <c r="D12" s="452"/>
      <c r="E12" s="229" t="s">
        <v>293</v>
      </c>
      <c r="F12" s="230" t="s">
        <v>373</v>
      </c>
      <c r="G12" s="227"/>
      <c r="H12" s="227"/>
      <c r="I12" s="227"/>
      <c r="J12" s="227"/>
      <c r="K12" s="227"/>
    </row>
    <row r="13" spans="1:11" ht="37.5" customHeight="1">
      <c r="A13" s="1"/>
      <c r="B13" s="443" t="s">
        <v>374</v>
      </c>
      <c r="C13" s="443"/>
      <c r="D13" s="443"/>
      <c r="E13" s="229" t="s">
        <v>194</v>
      </c>
      <c r="F13" s="231"/>
      <c r="G13" s="1"/>
      <c r="H13" s="232" t="s">
        <v>375</v>
      </c>
      <c r="I13" s="233"/>
      <c r="J13" s="233"/>
      <c r="K13" s="1"/>
    </row>
    <row r="14" spans="1:11" ht="26.25" customHeight="1">
      <c r="A14" s="234"/>
      <c r="B14" s="235">
        <v>1</v>
      </c>
      <c r="C14" s="444" t="s">
        <v>376</v>
      </c>
      <c r="D14" s="445"/>
      <c r="E14" s="210" t="s">
        <v>194</v>
      </c>
      <c r="F14" s="309" t="s">
        <v>377</v>
      </c>
      <c r="G14" s="234"/>
      <c r="H14" s="232" t="s">
        <v>378</v>
      </c>
      <c r="I14" s="236"/>
      <c r="J14" s="236"/>
      <c r="K14" s="234"/>
    </row>
    <row r="15" spans="1:11" ht="26.25" customHeight="1">
      <c r="A15" s="1"/>
      <c r="B15" s="469" t="s">
        <v>379</v>
      </c>
      <c r="C15" s="456"/>
      <c r="D15" s="456"/>
      <c r="E15" s="456"/>
      <c r="F15" s="457"/>
      <c r="G15" s="1"/>
      <c r="H15" s="232" t="s">
        <v>380</v>
      </c>
      <c r="I15" s="233"/>
      <c r="J15" s="233"/>
      <c r="K15" s="1"/>
    </row>
    <row r="16" spans="1:11" ht="33.6" customHeight="1">
      <c r="A16" s="1"/>
      <c r="B16" s="237">
        <v>1.1000000000000001</v>
      </c>
      <c r="C16" s="446" t="s">
        <v>381</v>
      </c>
      <c r="D16" s="447"/>
      <c r="E16" s="453" t="s">
        <v>382</v>
      </c>
      <c r="F16" s="454"/>
      <c r="G16" s="1"/>
      <c r="H16" s="232" t="s">
        <v>383</v>
      </c>
      <c r="I16" s="233"/>
      <c r="J16" s="233"/>
      <c r="K16" s="1"/>
    </row>
    <row r="17" spans="1:11" ht="26.25" customHeight="1">
      <c r="A17" s="1"/>
      <c r="B17" s="237">
        <v>1.2</v>
      </c>
      <c r="C17" s="446" t="s">
        <v>384</v>
      </c>
      <c r="D17" s="447"/>
      <c r="E17" s="453" t="s">
        <v>385</v>
      </c>
      <c r="F17" s="454"/>
      <c r="G17" s="1"/>
      <c r="H17" s="232" t="s">
        <v>386</v>
      </c>
      <c r="I17" s="233"/>
      <c r="J17" s="233"/>
      <c r="K17" s="1"/>
    </row>
    <row r="18" spans="1:11" ht="26.25" customHeight="1">
      <c r="A18" s="1"/>
      <c r="B18" s="237">
        <v>1.3</v>
      </c>
      <c r="C18" s="446" t="s">
        <v>387</v>
      </c>
      <c r="D18" s="447"/>
      <c r="E18" s="453" t="s">
        <v>388</v>
      </c>
      <c r="F18" s="454"/>
      <c r="G18" s="1"/>
      <c r="H18" s="232" t="s">
        <v>389</v>
      </c>
      <c r="I18" s="233"/>
      <c r="J18" s="233"/>
      <c r="K18" s="1"/>
    </row>
    <row r="19" spans="1:11" ht="26.25" customHeight="1">
      <c r="A19" s="1"/>
      <c r="B19" s="237">
        <v>1.4</v>
      </c>
      <c r="C19" s="446" t="s">
        <v>390</v>
      </c>
      <c r="D19" s="447"/>
      <c r="E19" s="258" t="s">
        <v>391</v>
      </c>
      <c r="F19" s="311"/>
      <c r="G19" s="1"/>
      <c r="H19" s="233"/>
      <c r="I19" s="233"/>
      <c r="J19" s="233"/>
      <c r="K19" s="1"/>
    </row>
    <row r="20" spans="1:11" ht="26.25" customHeight="1">
      <c r="A20" s="1"/>
      <c r="B20" s="237">
        <v>1.5</v>
      </c>
      <c r="C20" s="446" t="s">
        <v>392</v>
      </c>
      <c r="D20" s="447"/>
      <c r="E20" s="453" t="s">
        <v>393</v>
      </c>
      <c r="F20" s="454"/>
      <c r="G20" s="1"/>
      <c r="H20" s="1"/>
      <c r="I20" s="1"/>
      <c r="J20" s="1"/>
      <c r="K20" s="1"/>
    </row>
    <row r="21" spans="1:11" ht="26.25" customHeight="1">
      <c r="A21" s="1"/>
      <c r="B21" s="237">
        <v>1.6</v>
      </c>
      <c r="C21" s="446" t="s">
        <v>394</v>
      </c>
      <c r="D21" s="447"/>
      <c r="E21" s="453" t="s">
        <v>195</v>
      </c>
      <c r="F21" s="454"/>
      <c r="G21" s="1"/>
      <c r="H21" s="1"/>
      <c r="I21" s="1"/>
      <c r="J21" s="1"/>
      <c r="K21" s="1"/>
    </row>
    <row r="22" spans="1:11" ht="26.25" customHeight="1">
      <c r="A22" s="1"/>
      <c r="B22" s="237">
        <v>1.7</v>
      </c>
      <c r="C22" s="446" t="s">
        <v>395</v>
      </c>
      <c r="D22" s="447"/>
      <c r="E22" s="453" t="s">
        <v>396</v>
      </c>
      <c r="F22" s="454"/>
      <c r="G22" s="1"/>
      <c r="H22" s="1"/>
      <c r="I22" s="1"/>
      <c r="J22" s="1"/>
      <c r="K22" s="1"/>
    </row>
    <row r="23" spans="1:11" ht="18.75" customHeight="1">
      <c r="A23" s="233" t="s">
        <v>386</v>
      </c>
      <c r="B23" s="238" t="s">
        <v>397</v>
      </c>
      <c r="C23" s="239"/>
      <c r="D23" s="239"/>
      <c r="E23" s="240"/>
      <c r="F23" s="241"/>
      <c r="G23" s="1"/>
      <c r="H23" s="1"/>
      <c r="I23" s="1"/>
      <c r="J23" s="1"/>
      <c r="K23" s="1"/>
    </row>
    <row r="24" spans="1:11" ht="60" customHeight="1">
      <c r="A24" s="233" t="s">
        <v>398</v>
      </c>
      <c r="B24" s="474"/>
      <c r="C24" s="475"/>
      <c r="D24" s="475"/>
      <c r="E24" s="475"/>
      <c r="F24" s="476"/>
      <c r="G24" s="1"/>
      <c r="H24" s="1"/>
      <c r="I24" s="1"/>
      <c r="J24" s="1"/>
      <c r="K24" s="1"/>
    </row>
    <row r="25" spans="1:11" ht="30" customHeight="1">
      <c r="A25" s="233" t="s">
        <v>389</v>
      </c>
      <c r="B25" s="220"/>
      <c r="C25" s="220"/>
      <c r="D25" s="217"/>
      <c r="E25" s="1"/>
      <c r="F25" s="217"/>
      <c r="G25" s="1"/>
      <c r="H25" s="1"/>
      <c r="I25" s="1"/>
      <c r="J25" s="1"/>
      <c r="K25" s="1"/>
    </row>
    <row r="26" spans="1:11" ht="59.4" customHeight="1">
      <c r="A26" s="1"/>
      <c r="B26" s="473" t="s">
        <v>399</v>
      </c>
      <c r="C26" s="473"/>
      <c r="D26" s="473"/>
      <c r="E26" s="473"/>
      <c r="F26" s="473"/>
      <c r="G26" s="225"/>
      <c r="H26" s="225"/>
      <c r="I26" s="225"/>
      <c r="J26" s="1"/>
      <c r="K26" s="1"/>
    </row>
    <row r="27" spans="1:11" ht="6" customHeight="1">
      <c r="A27" s="1"/>
      <c r="B27" s="242"/>
      <c r="C27" s="242"/>
      <c r="D27" s="242"/>
      <c r="E27" s="243"/>
      <c r="F27" s="242"/>
      <c r="G27" s="225"/>
      <c r="H27" s="225"/>
      <c r="I27" s="225"/>
      <c r="J27" s="1"/>
      <c r="K27" s="1"/>
    </row>
    <row r="28" spans="1:11" ht="54" customHeight="1">
      <c r="A28" s="1"/>
      <c r="B28" s="479" t="s">
        <v>400</v>
      </c>
      <c r="C28" s="479"/>
      <c r="D28" s="479"/>
      <c r="E28" s="479"/>
      <c r="F28" s="479"/>
      <c r="G28" s="225"/>
      <c r="H28" s="225"/>
      <c r="I28" s="225"/>
      <c r="J28" s="1"/>
      <c r="K28" s="1"/>
    </row>
    <row r="29" spans="1:11" ht="26.25" customHeight="1">
      <c r="A29" s="227"/>
      <c r="B29" s="228" t="s">
        <v>64</v>
      </c>
      <c r="C29" s="451" t="s">
        <v>372</v>
      </c>
      <c r="D29" s="452"/>
      <c r="E29" s="229" t="s">
        <v>293</v>
      </c>
      <c r="F29" s="230" t="s">
        <v>373</v>
      </c>
      <c r="G29" s="227"/>
      <c r="H29" s="227"/>
      <c r="I29" s="227"/>
      <c r="J29" s="227"/>
      <c r="K29" s="227"/>
    </row>
    <row r="30" spans="1:11" ht="37.5" customHeight="1">
      <c r="A30" s="1"/>
      <c r="B30" s="443" t="s">
        <v>401</v>
      </c>
      <c r="C30" s="443"/>
      <c r="D30" s="443"/>
      <c r="E30" s="229" t="s">
        <v>195</v>
      </c>
      <c r="F30" s="231"/>
      <c r="G30" s="1"/>
      <c r="H30" s="1"/>
      <c r="I30" s="1"/>
      <c r="J30" s="1"/>
      <c r="K30" s="1"/>
    </row>
    <row r="31" spans="1:11" ht="56.4" customHeight="1">
      <c r="A31" s="234"/>
      <c r="B31" s="244">
        <v>2</v>
      </c>
      <c r="C31" s="463" t="s">
        <v>402</v>
      </c>
      <c r="D31" s="464"/>
      <c r="E31" s="210" t="s">
        <v>195</v>
      </c>
      <c r="F31" s="312"/>
      <c r="G31" s="234"/>
      <c r="H31" s="234"/>
      <c r="I31" s="234"/>
      <c r="J31" s="234"/>
      <c r="K31" s="234"/>
    </row>
    <row r="32" spans="1:11" ht="41.4" customHeight="1">
      <c r="A32" s="1"/>
      <c r="B32" s="455" t="s">
        <v>403</v>
      </c>
      <c r="C32" s="456"/>
      <c r="D32" s="456"/>
      <c r="E32" s="456"/>
      <c r="F32" s="457"/>
      <c r="G32" s="1"/>
      <c r="H32" s="1"/>
      <c r="I32" s="1"/>
      <c r="J32" s="1"/>
      <c r="K32" s="1"/>
    </row>
    <row r="33" spans="1:11" ht="26.25" customHeight="1">
      <c r="A33" s="1"/>
      <c r="B33" s="245">
        <v>2.1</v>
      </c>
      <c r="C33" s="465" t="s">
        <v>404</v>
      </c>
      <c r="D33" s="466"/>
      <c r="E33" s="211"/>
      <c r="F33" s="212"/>
      <c r="G33" s="1"/>
      <c r="H33" s="1"/>
      <c r="I33" s="1"/>
      <c r="J33" s="1"/>
      <c r="K33" s="1"/>
    </row>
    <row r="34" spans="1:11" ht="26.25" customHeight="1">
      <c r="A34" s="1"/>
      <c r="B34" s="245">
        <v>2.2000000000000002</v>
      </c>
      <c r="C34" s="446" t="s">
        <v>405</v>
      </c>
      <c r="D34" s="447"/>
      <c r="E34" s="211"/>
      <c r="F34" s="212"/>
      <c r="G34" s="1"/>
      <c r="H34" s="1"/>
      <c r="I34" s="1"/>
      <c r="J34" s="1"/>
      <c r="K34" s="1"/>
    </row>
    <row r="35" spans="1:11" ht="26.25" customHeight="1">
      <c r="A35" s="1"/>
      <c r="B35" s="245">
        <v>2.2999999999999998</v>
      </c>
      <c r="C35" s="446" t="s">
        <v>406</v>
      </c>
      <c r="D35" s="447"/>
      <c r="E35" s="211"/>
      <c r="F35" s="212"/>
      <c r="G35" s="1"/>
      <c r="H35" s="1"/>
      <c r="I35" s="1"/>
      <c r="J35" s="1"/>
      <c r="K35" s="1"/>
    </row>
    <row r="36" spans="1:11" ht="26.25" customHeight="1">
      <c r="A36" s="1"/>
      <c r="B36" s="245">
        <v>2.4</v>
      </c>
      <c r="C36" s="467" t="s">
        <v>407</v>
      </c>
      <c r="D36" s="468"/>
      <c r="E36" s="211"/>
      <c r="F36" s="212"/>
      <c r="G36" s="1"/>
      <c r="H36" s="1"/>
      <c r="I36" s="1"/>
      <c r="J36" s="1"/>
      <c r="K36" s="1"/>
    </row>
    <row r="37" spans="1:11" ht="26.25" customHeight="1">
      <c r="A37" s="1"/>
      <c r="B37" s="245">
        <v>2.5</v>
      </c>
      <c r="C37" s="446" t="s">
        <v>408</v>
      </c>
      <c r="D37" s="447"/>
      <c r="E37" s="453"/>
      <c r="F37" s="454"/>
      <c r="G37" s="1"/>
      <c r="H37" s="1"/>
      <c r="I37" s="1"/>
      <c r="J37" s="1"/>
      <c r="K37" s="1"/>
    </row>
    <row r="38" spans="1:11" ht="26.25" customHeight="1">
      <c r="A38" s="1"/>
      <c r="B38" s="237">
        <v>2.6</v>
      </c>
      <c r="C38" s="446" t="s">
        <v>409</v>
      </c>
      <c r="D38" s="447"/>
      <c r="E38" s="453"/>
      <c r="F38" s="454"/>
      <c r="G38" s="1"/>
      <c r="H38" s="1"/>
      <c r="I38" s="1"/>
      <c r="J38" s="1"/>
      <c r="K38" s="1"/>
    </row>
    <row r="39" spans="1:11" ht="38.25" customHeight="1">
      <c r="A39" s="1"/>
      <c r="B39" s="245">
        <v>2.7</v>
      </c>
      <c r="C39" s="465" t="s">
        <v>410</v>
      </c>
      <c r="D39" s="466"/>
      <c r="E39" s="211" t="s">
        <v>195</v>
      </c>
      <c r="F39" s="212"/>
      <c r="G39" s="1"/>
      <c r="H39" s="1"/>
      <c r="I39" s="1"/>
      <c r="J39" s="1"/>
      <c r="K39" s="1"/>
    </row>
    <row r="40" spans="1:11" ht="18.75" customHeight="1">
      <c r="A40" s="233" t="s">
        <v>386</v>
      </c>
      <c r="B40" s="238" t="s">
        <v>397</v>
      </c>
      <c r="C40" s="239"/>
      <c r="D40" s="239"/>
      <c r="E40" s="240"/>
      <c r="F40" s="241"/>
      <c r="G40" s="1"/>
      <c r="H40" s="1"/>
      <c r="I40" s="1"/>
      <c r="J40" s="1"/>
      <c r="K40" s="1"/>
    </row>
    <row r="41" spans="1:11" ht="60" customHeight="1">
      <c r="A41" s="233" t="s">
        <v>398</v>
      </c>
      <c r="B41" s="440"/>
      <c r="C41" s="441"/>
      <c r="D41" s="441"/>
      <c r="E41" s="441"/>
      <c r="F41" s="442"/>
      <c r="G41" s="1"/>
      <c r="H41" s="1"/>
      <c r="I41" s="1"/>
      <c r="J41" s="1"/>
      <c r="K41" s="1"/>
    </row>
    <row r="42" spans="1:11" ht="15.6">
      <c r="A42" s="1"/>
      <c r="B42" s="220"/>
      <c r="C42" s="220"/>
      <c r="D42" s="217"/>
      <c r="E42" s="1"/>
      <c r="F42" s="217"/>
      <c r="G42" s="1"/>
      <c r="H42" s="1"/>
      <c r="I42" s="1"/>
      <c r="J42" s="1"/>
      <c r="K42" s="1"/>
    </row>
    <row r="43" spans="1:11" ht="55.95" customHeight="1">
      <c r="A43" s="1"/>
      <c r="B43" s="450" t="s">
        <v>411</v>
      </c>
      <c r="C43" s="450"/>
      <c r="D43" s="450"/>
      <c r="E43" s="450"/>
      <c r="F43" s="450"/>
      <c r="G43" s="225"/>
      <c r="H43" s="225"/>
      <c r="I43" s="225"/>
      <c r="J43" s="1"/>
      <c r="K43" s="1"/>
    </row>
    <row r="44" spans="1:11" ht="15.6">
      <c r="A44" s="246"/>
      <c r="B44" s="247"/>
      <c r="C44" s="247"/>
      <c r="D44" s="248"/>
      <c r="E44" s="246"/>
      <c r="F44" s="248"/>
      <c r="G44" s="246"/>
      <c r="H44" s="246"/>
      <c r="I44" s="246"/>
      <c r="J44" s="246"/>
      <c r="K44" s="246"/>
    </row>
    <row r="45" spans="1:11" ht="26.25" customHeight="1">
      <c r="A45" s="227"/>
      <c r="B45" s="228" t="s">
        <v>64</v>
      </c>
      <c r="C45" s="451" t="s">
        <v>372</v>
      </c>
      <c r="D45" s="452"/>
      <c r="E45" s="229" t="s">
        <v>293</v>
      </c>
      <c r="F45" s="230" t="s">
        <v>373</v>
      </c>
      <c r="G45" s="227"/>
      <c r="H45" s="227"/>
      <c r="I45" s="227"/>
      <c r="J45" s="227"/>
      <c r="K45" s="227"/>
    </row>
    <row r="46" spans="1:11" ht="37.5" customHeight="1">
      <c r="A46" s="1"/>
      <c r="B46" s="443" t="s">
        <v>412</v>
      </c>
      <c r="C46" s="443"/>
      <c r="D46" s="443"/>
      <c r="E46" s="229" t="s">
        <v>195</v>
      </c>
      <c r="F46" s="231"/>
      <c r="G46" s="1"/>
      <c r="H46" s="1"/>
      <c r="I46" s="1"/>
      <c r="J46" s="1"/>
      <c r="K46" s="1"/>
    </row>
    <row r="47" spans="1:11" ht="36.6" customHeight="1">
      <c r="A47" s="234"/>
      <c r="B47" s="235">
        <v>3</v>
      </c>
      <c r="C47" s="444" t="s">
        <v>413</v>
      </c>
      <c r="D47" s="445"/>
      <c r="E47" s="210" t="s">
        <v>195</v>
      </c>
      <c r="F47" s="312"/>
      <c r="G47" s="234"/>
      <c r="H47" s="234"/>
      <c r="I47" s="234"/>
      <c r="J47" s="234"/>
      <c r="K47" s="234"/>
    </row>
    <row r="48" spans="1:11" ht="41.4" customHeight="1">
      <c r="A48" s="246"/>
      <c r="B48" s="455" t="s">
        <v>414</v>
      </c>
      <c r="C48" s="456"/>
      <c r="D48" s="456"/>
      <c r="E48" s="456"/>
      <c r="F48" s="457"/>
      <c r="G48" s="246"/>
      <c r="H48" s="246"/>
      <c r="I48" s="246"/>
      <c r="J48" s="246"/>
      <c r="K48" s="246"/>
    </row>
    <row r="49" spans="1:11" ht="36.75" customHeight="1">
      <c r="A49" s="246"/>
      <c r="B49" s="237">
        <v>3.1</v>
      </c>
      <c r="C49" s="446" t="s">
        <v>415</v>
      </c>
      <c r="D49" s="447"/>
      <c r="E49" s="213"/>
      <c r="F49" s="312"/>
      <c r="G49" s="246"/>
      <c r="H49" s="246"/>
      <c r="I49" s="246"/>
      <c r="J49" s="246"/>
      <c r="K49" s="246"/>
    </row>
    <row r="50" spans="1:11" ht="25.5" customHeight="1">
      <c r="A50" s="246"/>
      <c r="B50" s="237">
        <v>3.2</v>
      </c>
      <c r="C50" s="446" t="s">
        <v>416</v>
      </c>
      <c r="D50" s="447"/>
      <c r="E50" s="213"/>
      <c r="F50" s="312"/>
      <c r="G50" s="246"/>
      <c r="H50" s="246"/>
      <c r="I50" s="246"/>
      <c r="J50" s="246"/>
      <c r="K50" s="246"/>
    </row>
    <row r="51" spans="1:11" ht="25.5" customHeight="1">
      <c r="A51" s="1"/>
      <c r="B51" s="237">
        <v>3.3</v>
      </c>
      <c r="C51" s="446" t="s">
        <v>417</v>
      </c>
      <c r="D51" s="447"/>
      <c r="E51" s="458"/>
      <c r="F51" s="459"/>
      <c r="G51" s="1"/>
      <c r="H51" s="1"/>
      <c r="I51" s="1"/>
      <c r="J51" s="1"/>
      <c r="K51" s="1"/>
    </row>
    <row r="52" spans="1:11" ht="39.75" customHeight="1">
      <c r="A52" s="1"/>
      <c r="B52" s="249">
        <v>3.4</v>
      </c>
      <c r="C52" s="446" t="s">
        <v>418</v>
      </c>
      <c r="D52" s="447"/>
      <c r="E52" s="453"/>
      <c r="F52" s="454"/>
      <c r="G52" s="1"/>
      <c r="H52" s="1"/>
      <c r="I52" s="1"/>
      <c r="J52" s="1"/>
      <c r="K52" s="1"/>
    </row>
    <row r="53" spans="1:11" ht="40.950000000000003" customHeight="1">
      <c r="A53" s="1"/>
      <c r="B53" s="237">
        <v>3.5</v>
      </c>
      <c r="C53" s="446" t="s">
        <v>419</v>
      </c>
      <c r="D53" s="447"/>
      <c r="E53" s="258"/>
      <c r="F53" s="214"/>
      <c r="G53" s="1"/>
      <c r="H53" s="1"/>
      <c r="I53" s="1"/>
      <c r="J53" s="1"/>
      <c r="K53" s="1"/>
    </row>
    <row r="54" spans="1:11" ht="39.75" customHeight="1">
      <c r="A54" s="1"/>
      <c r="B54" s="250">
        <v>3.6</v>
      </c>
      <c r="C54" s="470" t="s">
        <v>420</v>
      </c>
      <c r="D54" s="470"/>
      <c r="E54" s="213" t="s">
        <v>195</v>
      </c>
      <c r="F54" s="312"/>
      <c r="G54" s="1"/>
      <c r="H54" s="1"/>
      <c r="I54" s="1"/>
      <c r="J54" s="1"/>
      <c r="K54" s="1"/>
    </row>
    <row r="55" spans="1:11" ht="18.75" customHeight="1">
      <c r="A55" s="246"/>
      <c r="B55" s="238" t="s">
        <v>397</v>
      </c>
      <c r="C55" s="251"/>
      <c r="D55" s="251"/>
      <c r="E55" s="252"/>
      <c r="F55" s="253"/>
      <c r="G55" s="246"/>
      <c r="H55" s="246"/>
      <c r="I55" s="246"/>
      <c r="J55" s="246"/>
      <c r="K55" s="246"/>
    </row>
    <row r="56" spans="1:11" ht="60" customHeight="1">
      <c r="A56" s="246"/>
      <c r="B56" s="460"/>
      <c r="C56" s="461"/>
      <c r="D56" s="461"/>
      <c r="E56" s="461"/>
      <c r="F56" s="462"/>
      <c r="G56" s="246"/>
      <c r="H56" s="246"/>
      <c r="I56" s="246"/>
      <c r="J56" s="246"/>
      <c r="K56" s="246"/>
    </row>
    <row r="57" spans="1:11" ht="34.5" customHeight="1">
      <c r="A57" s="1"/>
      <c r="B57" s="220"/>
      <c r="C57" s="220"/>
      <c r="D57" s="254"/>
      <c r="E57" s="255"/>
      <c r="F57" s="254"/>
      <c r="G57" s="1"/>
      <c r="H57" s="1"/>
      <c r="I57" s="1"/>
      <c r="J57" s="1"/>
      <c r="K57" s="1"/>
    </row>
    <row r="58" spans="1:11" ht="46.5" customHeight="1">
      <c r="A58" s="1"/>
      <c r="B58" s="450" t="s">
        <v>421</v>
      </c>
      <c r="C58" s="450"/>
      <c r="D58" s="450"/>
      <c r="E58" s="450"/>
      <c r="F58" s="450"/>
      <c r="G58" s="225"/>
      <c r="H58" s="225"/>
      <c r="I58" s="225"/>
      <c r="J58" s="1"/>
      <c r="K58" s="1"/>
    </row>
    <row r="59" spans="1:11" ht="15.6">
      <c r="A59" s="1"/>
      <c r="B59" s="220"/>
      <c r="C59" s="220"/>
      <c r="D59" s="217"/>
      <c r="E59" s="1"/>
      <c r="F59" s="217"/>
      <c r="G59" s="1"/>
      <c r="H59" s="1"/>
      <c r="I59" s="1"/>
      <c r="J59" s="1"/>
      <c r="K59" s="1"/>
    </row>
    <row r="60" spans="1:11" ht="26.25" customHeight="1">
      <c r="A60" s="227"/>
      <c r="B60" s="228" t="s">
        <v>64</v>
      </c>
      <c r="C60" s="451" t="s">
        <v>372</v>
      </c>
      <c r="D60" s="452"/>
      <c r="E60" s="229" t="s">
        <v>293</v>
      </c>
      <c r="F60" s="230" t="s">
        <v>373</v>
      </c>
      <c r="G60" s="227"/>
      <c r="H60" s="227"/>
      <c r="I60" s="227"/>
      <c r="J60" s="227"/>
      <c r="K60" s="227"/>
    </row>
    <row r="61" spans="1:11" ht="37.5" customHeight="1">
      <c r="A61" s="1"/>
      <c r="B61" s="443" t="s">
        <v>422</v>
      </c>
      <c r="C61" s="443"/>
      <c r="D61" s="443"/>
      <c r="E61" s="229" t="s">
        <v>195</v>
      </c>
      <c r="F61" s="231" t="s">
        <v>423</v>
      </c>
      <c r="G61" s="1"/>
      <c r="H61" s="1"/>
      <c r="I61" s="1"/>
      <c r="J61" s="1"/>
      <c r="K61" s="1"/>
    </row>
    <row r="62" spans="1:11" ht="37.5" customHeight="1">
      <c r="A62" s="234"/>
      <c r="B62" s="235">
        <v>4</v>
      </c>
      <c r="C62" s="448" t="s">
        <v>424</v>
      </c>
      <c r="D62" s="449"/>
      <c r="E62" s="210" t="s">
        <v>195</v>
      </c>
      <c r="F62" s="312"/>
      <c r="G62" s="234"/>
      <c r="H62" s="234"/>
      <c r="I62" s="234"/>
      <c r="J62" s="234"/>
      <c r="K62" s="234"/>
    </row>
    <row r="63" spans="1:11" ht="26.25" customHeight="1">
      <c r="A63" s="246"/>
      <c r="B63" s="469" t="s">
        <v>425</v>
      </c>
      <c r="C63" s="456"/>
      <c r="D63" s="456"/>
      <c r="E63" s="456"/>
      <c r="F63" s="457"/>
      <c r="G63" s="246"/>
      <c r="H63" s="246"/>
      <c r="I63" s="246"/>
      <c r="J63" s="246"/>
      <c r="K63" s="246"/>
    </row>
    <row r="64" spans="1:11" ht="39.75" customHeight="1">
      <c r="A64" s="1"/>
      <c r="B64" s="237">
        <v>4.0999999999999996</v>
      </c>
      <c r="C64" s="446" t="s">
        <v>426</v>
      </c>
      <c r="D64" s="447"/>
      <c r="E64" s="213" t="s">
        <v>195</v>
      </c>
      <c r="F64" s="312"/>
      <c r="G64" s="1"/>
      <c r="H64" s="1"/>
      <c r="I64" s="1"/>
      <c r="J64" s="1"/>
      <c r="K64" s="1"/>
    </row>
    <row r="65" spans="1:11" ht="18.75" customHeight="1">
      <c r="A65" s="233" t="s">
        <v>386</v>
      </c>
      <c r="B65" s="238" t="s">
        <v>397</v>
      </c>
      <c r="C65" s="239"/>
      <c r="D65" s="239"/>
      <c r="E65" s="240"/>
      <c r="F65" s="241"/>
      <c r="G65" s="1"/>
      <c r="H65" s="1"/>
      <c r="I65" s="1"/>
      <c r="J65" s="1"/>
      <c r="K65" s="1"/>
    </row>
    <row r="66" spans="1:11" ht="60" customHeight="1">
      <c r="A66" s="233" t="s">
        <v>398</v>
      </c>
      <c r="B66" s="440"/>
      <c r="C66" s="441"/>
      <c r="D66" s="441"/>
      <c r="E66" s="441"/>
      <c r="F66" s="442"/>
      <c r="G66" s="1"/>
      <c r="H66" s="1"/>
      <c r="I66" s="1"/>
      <c r="J66" s="1"/>
      <c r="K66" s="1"/>
    </row>
    <row r="67" spans="1:11" ht="38.25" customHeight="1">
      <c r="A67" s="1"/>
      <c r="B67" s="220"/>
      <c r="C67" s="220"/>
      <c r="D67" s="219"/>
      <c r="E67" s="226"/>
      <c r="F67" s="219"/>
      <c r="G67" s="225"/>
      <c r="H67" s="225"/>
      <c r="I67" s="225"/>
      <c r="J67" s="1"/>
      <c r="K67" s="1"/>
    </row>
    <row r="68" spans="1:11" ht="46.5" customHeight="1">
      <c r="A68" s="1"/>
      <c r="B68" s="450" t="s">
        <v>427</v>
      </c>
      <c r="C68" s="450"/>
      <c r="D68" s="450"/>
      <c r="E68" s="450"/>
      <c r="F68" s="450"/>
      <c r="G68" s="225"/>
      <c r="H68" s="225"/>
      <c r="I68" s="225"/>
      <c r="J68" s="1"/>
      <c r="K68" s="1"/>
    </row>
    <row r="69" spans="1:11" ht="15.6">
      <c r="A69" s="1"/>
      <c r="B69" s="220"/>
      <c r="C69" s="220"/>
      <c r="D69" s="217"/>
      <c r="E69" s="1"/>
      <c r="F69" s="217"/>
      <c r="G69" s="1"/>
      <c r="H69" s="1"/>
      <c r="I69" s="1"/>
      <c r="J69" s="1"/>
      <c r="K69" s="1"/>
    </row>
    <row r="70" spans="1:11" ht="26.25" customHeight="1">
      <c r="A70" s="227"/>
      <c r="B70" s="228" t="s">
        <v>64</v>
      </c>
      <c r="C70" s="451" t="s">
        <v>372</v>
      </c>
      <c r="D70" s="452"/>
      <c r="E70" s="229" t="s">
        <v>293</v>
      </c>
      <c r="F70" s="230" t="s">
        <v>373</v>
      </c>
      <c r="G70" s="227"/>
      <c r="H70" s="227"/>
      <c r="I70" s="227"/>
      <c r="J70" s="227"/>
      <c r="K70" s="227"/>
    </row>
    <row r="71" spans="1:11" ht="57.6" customHeight="1">
      <c r="A71" s="227"/>
      <c r="B71" s="256" t="s">
        <v>428</v>
      </c>
      <c r="C71" s="471" t="s">
        <v>429</v>
      </c>
      <c r="D71" s="472"/>
      <c r="E71" s="213" t="s">
        <v>591</v>
      </c>
      <c r="F71" s="258" t="s">
        <v>592</v>
      </c>
      <c r="G71" s="227"/>
      <c r="H71" s="227"/>
      <c r="I71" s="227"/>
      <c r="J71" s="227"/>
      <c r="K71" s="227"/>
    </row>
    <row r="72" spans="1:11" ht="30" customHeight="1">
      <c r="A72" s="234"/>
      <c r="B72" s="235">
        <v>5</v>
      </c>
      <c r="C72" s="448" t="s">
        <v>430</v>
      </c>
      <c r="D72" s="449"/>
      <c r="E72" s="210" t="s">
        <v>195</v>
      </c>
      <c r="F72" s="311" t="s">
        <v>431</v>
      </c>
      <c r="G72" s="234"/>
      <c r="H72" s="234"/>
      <c r="I72" s="234"/>
      <c r="J72" s="234"/>
      <c r="K72" s="234"/>
    </row>
    <row r="73" spans="1:11" ht="41.4" customHeight="1">
      <c r="A73" s="1"/>
      <c r="B73" s="455" t="s">
        <v>432</v>
      </c>
      <c r="C73" s="456"/>
      <c r="D73" s="456"/>
      <c r="E73" s="456"/>
      <c r="F73" s="457"/>
      <c r="G73" s="1"/>
      <c r="H73" s="1"/>
      <c r="I73" s="1"/>
      <c r="J73" s="1"/>
      <c r="K73" s="1"/>
    </row>
    <row r="74" spans="1:11" ht="25.5" customHeight="1">
      <c r="A74" s="1"/>
      <c r="B74" s="245">
        <v>5.0999999999999996</v>
      </c>
      <c r="C74" s="480" t="s">
        <v>433</v>
      </c>
      <c r="D74" s="481"/>
      <c r="E74" s="210"/>
      <c r="F74" s="311"/>
      <c r="G74" s="1"/>
      <c r="H74" s="1"/>
      <c r="I74" s="1"/>
      <c r="J74" s="1"/>
      <c r="K74" s="1"/>
    </row>
    <row r="75" spans="1:11" ht="38.4" customHeight="1">
      <c r="A75" s="1"/>
      <c r="B75" s="245">
        <v>5.2</v>
      </c>
      <c r="C75" s="480" t="s">
        <v>434</v>
      </c>
      <c r="D75" s="481"/>
      <c r="E75" s="210"/>
      <c r="F75" s="311"/>
      <c r="G75" s="1"/>
      <c r="H75" s="1"/>
      <c r="I75" s="1"/>
      <c r="J75" s="1"/>
      <c r="K75" s="1"/>
    </row>
    <row r="76" spans="1:11" ht="25.5" customHeight="1">
      <c r="A76" s="1"/>
      <c r="B76" s="245">
        <v>5.3</v>
      </c>
      <c r="C76" s="480" t="s">
        <v>435</v>
      </c>
      <c r="D76" s="481"/>
      <c r="E76" s="210"/>
      <c r="F76" s="311"/>
      <c r="G76" s="1"/>
      <c r="H76" s="1"/>
      <c r="I76" s="1"/>
      <c r="J76" s="1"/>
      <c r="K76" s="1"/>
    </row>
    <row r="77" spans="1:11" ht="25.5" customHeight="1">
      <c r="A77" s="1"/>
      <c r="B77" s="245">
        <v>5.4</v>
      </c>
      <c r="C77" s="480" t="s">
        <v>436</v>
      </c>
      <c r="D77" s="481"/>
      <c r="E77" s="210"/>
      <c r="F77" s="311"/>
      <c r="G77" s="1"/>
      <c r="H77" s="1"/>
      <c r="I77" s="1"/>
      <c r="J77" s="1"/>
      <c r="K77" s="1"/>
    </row>
    <row r="78" spans="1:11" ht="25.5" customHeight="1">
      <c r="A78" s="1"/>
      <c r="B78" s="257"/>
      <c r="C78" s="318"/>
      <c r="D78" s="319" t="s">
        <v>437</v>
      </c>
      <c r="E78" s="210"/>
      <c r="F78" s="311"/>
      <c r="G78" s="1"/>
      <c r="H78" s="1"/>
      <c r="I78" s="1"/>
      <c r="J78" s="1"/>
      <c r="K78" s="1"/>
    </row>
    <row r="79" spans="1:11" ht="25.5" customHeight="1">
      <c r="A79" s="1"/>
      <c r="B79" s="257"/>
      <c r="C79" s="318"/>
      <c r="D79" s="319" t="s">
        <v>438</v>
      </c>
      <c r="E79" s="210"/>
      <c r="F79" s="311"/>
      <c r="G79" s="1"/>
      <c r="H79" s="1"/>
      <c r="I79" s="1"/>
      <c r="J79" s="1"/>
      <c r="K79" s="1"/>
    </row>
    <row r="80" spans="1:11" ht="25.5" customHeight="1">
      <c r="A80" s="1"/>
      <c r="B80" s="257"/>
      <c r="C80" s="318"/>
      <c r="D80" s="319" t="s">
        <v>439</v>
      </c>
      <c r="E80" s="210"/>
      <c r="F80" s="311"/>
      <c r="G80" s="1"/>
      <c r="H80" s="1"/>
      <c r="I80" s="1"/>
      <c r="J80" s="1"/>
      <c r="K80" s="1"/>
    </row>
    <row r="81" spans="1:11" ht="25.5" customHeight="1">
      <c r="A81" s="1"/>
      <c r="B81" s="257"/>
      <c r="C81" s="318"/>
      <c r="D81" s="319" t="s">
        <v>440</v>
      </c>
      <c r="E81" s="210"/>
      <c r="F81" s="311"/>
      <c r="G81" s="1"/>
      <c r="H81" s="1"/>
      <c r="I81" s="1"/>
      <c r="J81" s="1"/>
      <c r="K81" s="1"/>
    </row>
    <row r="82" spans="1:11" ht="25.5" customHeight="1">
      <c r="A82" s="1"/>
      <c r="B82" s="257"/>
      <c r="C82" s="318"/>
      <c r="D82" s="319" t="s">
        <v>441</v>
      </c>
      <c r="E82" s="210"/>
      <c r="F82" s="311"/>
      <c r="G82" s="1"/>
      <c r="H82" s="1"/>
      <c r="I82" s="1"/>
      <c r="J82" s="1"/>
      <c r="K82" s="1"/>
    </row>
    <row r="83" spans="1:11" ht="25.5" customHeight="1">
      <c r="A83" s="1"/>
      <c r="B83" s="257"/>
      <c r="C83" s="318"/>
      <c r="D83" s="319" t="s">
        <v>442</v>
      </c>
      <c r="E83" s="210"/>
      <c r="F83" s="311"/>
      <c r="G83" s="1"/>
      <c r="H83" s="1"/>
      <c r="I83" s="1"/>
      <c r="J83" s="1"/>
      <c r="K83" s="1"/>
    </row>
    <row r="84" spans="1:11" ht="25.5" customHeight="1">
      <c r="A84" s="1"/>
      <c r="B84" s="245">
        <v>5.5</v>
      </c>
      <c r="C84" s="480" t="s">
        <v>443</v>
      </c>
      <c r="D84" s="481"/>
      <c r="E84" s="210"/>
      <c r="F84" s="311"/>
      <c r="G84" s="1"/>
      <c r="H84" s="1"/>
      <c r="I84" s="1"/>
      <c r="J84" s="1"/>
      <c r="K84" s="1"/>
    </row>
    <row r="85" spans="1:11" ht="25.5" customHeight="1">
      <c r="A85" s="1"/>
      <c r="B85" s="257"/>
      <c r="C85" s="318"/>
      <c r="D85" s="319" t="s">
        <v>444</v>
      </c>
      <c r="E85" s="210"/>
      <c r="F85" s="311"/>
      <c r="G85" s="1"/>
      <c r="H85" s="1"/>
      <c r="I85" s="1"/>
      <c r="J85" s="1"/>
      <c r="K85" s="1"/>
    </row>
    <row r="86" spans="1:11" ht="25.5" customHeight="1">
      <c r="A86" s="1"/>
      <c r="B86" s="257"/>
      <c r="C86" s="318"/>
      <c r="D86" s="319" t="s">
        <v>445</v>
      </c>
      <c r="E86" s="210"/>
      <c r="F86" s="311"/>
      <c r="G86" s="1"/>
      <c r="H86" s="1"/>
      <c r="I86" s="1"/>
      <c r="J86" s="1"/>
      <c r="K86" s="1"/>
    </row>
    <row r="87" spans="1:11" ht="25.5" customHeight="1">
      <c r="A87" s="1"/>
      <c r="B87" s="257"/>
      <c r="C87" s="318"/>
      <c r="D87" s="319" t="s">
        <v>446</v>
      </c>
      <c r="E87" s="210"/>
      <c r="F87" s="311"/>
      <c r="G87" s="1"/>
      <c r="H87" s="1"/>
      <c r="I87" s="1"/>
      <c r="J87" s="1"/>
      <c r="K87" s="1"/>
    </row>
    <row r="88" spans="1:11" ht="39.6" customHeight="1">
      <c r="A88" s="1"/>
      <c r="B88" s="245">
        <v>5.6</v>
      </c>
      <c r="C88" s="482" t="s">
        <v>447</v>
      </c>
      <c r="D88" s="481"/>
      <c r="E88" s="210"/>
      <c r="F88" s="311"/>
      <c r="G88" s="1"/>
      <c r="H88" s="1"/>
      <c r="I88" s="1"/>
      <c r="J88" s="1"/>
      <c r="K88" s="1"/>
    </row>
    <row r="89" spans="1:11" ht="25.5" customHeight="1">
      <c r="A89" s="1"/>
      <c r="B89" s="245"/>
      <c r="C89" s="321"/>
      <c r="D89" s="322" t="s">
        <v>448</v>
      </c>
      <c r="E89" s="210"/>
      <c r="F89" s="311"/>
      <c r="G89" s="1"/>
      <c r="H89" s="1"/>
      <c r="I89" s="1"/>
      <c r="J89" s="1"/>
      <c r="K89" s="1"/>
    </row>
    <row r="90" spans="1:11" ht="25.5" customHeight="1">
      <c r="A90" s="1"/>
      <c r="B90" s="245">
        <v>5.7</v>
      </c>
      <c r="C90" s="483" t="s">
        <v>449</v>
      </c>
      <c r="D90" s="484"/>
      <c r="E90" s="213"/>
      <c r="F90" s="215"/>
      <c r="G90" s="1"/>
      <c r="H90" s="1"/>
      <c r="I90" s="1"/>
      <c r="J90" s="1"/>
      <c r="K90" s="1"/>
    </row>
    <row r="91" spans="1:11" ht="32.4" customHeight="1">
      <c r="A91" s="1"/>
      <c r="B91" s="245">
        <v>5.8</v>
      </c>
      <c r="C91" s="480" t="s">
        <v>450</v>
      </c>
      <c r="D91" s="481"/>
      <c r="E91" s="213" t="s">
        <v>195</v>
      </c>
      <c r="F91" s="215"/>
      <c r="G91" s="1"/>
      <c r="H91" s="1"/>
      <c r="I91" s="1"/>
      <c r="J91" s="1"/>
      <c r="K91" s="1"/>
    </row>
    <row r="92" spans="1:11" ht="117.6" customHeight="1">
      <c r="A92" s="1"/>
      <c r="B92" s="245">
        <v>5.9</v>
      </c>
      <c r="C92" s="480" t="s">
        <v>451</v>
      </c>
      <c r="D92" s="481"/>
      <c r="E92" s="213" t="s">
        <v>194</v>
      </c>
      <c r="F92" s="312" t="s">
        <v>594</v>
      </c>
      <c r="G92" s="1"/>
      <c r="H92" s="1"/>
      <c r="I92" s="1"/>
      <c r="J92" s="1"/>
      <c r="K92" s="1"/>
    </row>
    <row r="93" spans="1:11" ht="25.2" customHeight="1">
      <c r="A93" s="1"/>
      <c r="B93" s="245"/>
      <c r="C93" s="320"/>
      <c r="D93" s="319" t="s">
        <v>452</v>
      </c>
      <c r="E93" s="213"/>
      <c r="F93" s="324" t="s">
        <v>593</v>
      </c>
      <c r="G93" s="1"/>
      <c r="H93" s="1"/>
      <c r="I93" s="1"/>
      <c r="J93" s="1"/>
      <c r="K93" s="1"/>
    </row>
    <row r="94" spans="1:11" ht="18.75" customHeight="1">
      <c r="A94" s="233" t="s">
        <v>386</v>
      </c>
      <c r="B94" s="238" t="s">
        <v>397</v>
      </c>
      <c r="C94" s="239"/>
      <c r="D94" s="239"/>
      <c r="E94" s="240"/>
      <c r="F94" s="241"/>
      <c r="G94" s="1"/>
      <c r="H94" s="1"/>
      <c r="I94" s="1"/>
      <c r="J94" s="1"/>
      <c r="K94" s="1"/>
    </row>
    <row r="95" spans="1:11" ht="60" customHeight="1">
      <c r="A95" s="233" t="s">
        <v>398</v>
      </c>
      <c r="B95" s="440"/>
      <c r="C95" s="441"/>
      <c r="D95" s="441"/>
      <c r="E95" s="441"/>
      <c r="F95" s="442"/>
      <c r="G95" s="1"/>
      <c r="H95" s="1"/>
      <c r="I95" s="1"/>
      <c r="J95" s="1"/>
      <c r="K95" s="1"/>
    </row>
  </sheetData>
  <sheetProtection algorithmName="SHA-512" hashValue="P/PopQ+NgIx4Su2tJCx15GZZigbpOv0o/I+1sv7O40oSr4jd5qGLmIkRbXxJmpzTy+RMQuYklObd14KvPs+YQQ==" saltValue="dlQiT+R7MuXvAfVfceeXVQ==" spinCount="100000" sheet="1" formatCells="0" formatColumns="0" formatRows="0" insertColumns="0" insertRows="0" insertHyperlinks="0"/>
  <mergeCells count="73">
    <mergeCell ref="C92:D92"/>
    <mergeCell ref="C72:D72"/>
    <mergeCell ref="C91:D91"/>
    <mergeCell ref="C74:D74"/>
    <mergeCell ref="C75:D75"/>
    <mergeCell ref="C88:D88"/>
    <mergeCell ref="C90:D90"/>
    <mergeCell ref="C76:D76"/>
    <mergeCell ref="C77:D77"/>
    <mergeCell ref="C84:D84"/>
    <mergeCell ref="B73:F73"/>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14:D14"/>
    <mergeCell ref="C16:D16"/>
    <mergeCell ref="C17:D17"/>
    <mergeCell ref="B30:D30"/>
    <mergeCell ref="B26:F26"/>
    <mergeCell ref="C21:D21"/>
    <mergeCell ref="C22:D22"/>
    <mergeCell ref="B24:F24"/>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B32:F32"/>
    <mergeCell ref="E21:F21"/>
    <mergeCell ref="C31:D31"/>
    <mergeCell ref="C33:D33"/>
    <mergeCell ref="C39:D39"/>
    <mergeCell ref="C34:D34"/>
    <mergeCell ref="C35:D35"/>
    <mergeCell ref="E38:F38"/>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s>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hyperlinks>
    <hyperlink ref="F93" r:id="rId1" xr:uid="{B37632E2-FF6B-47AE-80CC-94D0FCD93786}"/>
  </hyperlinks>
  <pageMargins left="0.25" right="0.25" top="0.35" bottom="0.54" header="0.3" footer="0.3"/>
  <pageSetup paperSize="9" scale="80" fitToHeight="0" orientation="landscape"/>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650521-1091-4B4E-B600-C30E1C3F1B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6A7FB2-C1C6-46E7-BC4B-63CC610BBAF5}">
  <ds:schemaRefs>
    <ds:schemaRef ds:uri="http://schemas.microsoft.com/office/2006/documentManagement/types"/>
    <ds:schemaRef ds:uri="http://purl.org/dc/dcmitype/"/>
    <ds:schemaRef ds:uri="985ec44e-1bab-4c0b-9df0-6ba128686fc9"/>
    <ds:schemaRef ds:uri="http://schemas.microsoft.com/office/infopath/2007/PartnerControls"/>
    <ds:schemaRef ds:uri="015a1b56-f9db-44b0-a971-80694ead8fc0"/>
    <ds:schemaRef ds:uri="http://purl.org/dc/terms/"/>
    <ds:schemaRef ds:uri="5f6722c4-4b54-4565-9073-6b2cdb56319d"/>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554F20B5-A9CA-4087-9C4F-6525734109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Sovannaroth Tey</cp:lastModifiedBy>
  <cp:revision/>
  <dcterms:created xsi:type="dcterms:W3CDTF">2019-02-05T01:25:34Z</dcterms:created>
  <dcterms:modified xsi:type="dcterms:W3CDTF">2024-09-17T18:54:47Z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y fmtid="{D5CDD505-2E9C-101B-9397-08002B2CF9AE}" pid="4" name="MSIP_Label_7b94a7b8-f06c-4dfe-bdcc-9b548fd58c31_Enabled">
    <vt:lpwstr>true</vt:lpwstr>
  </property>
  <property fmtid="{D5CDD505-2E9C-101B-9397-08002B2CF9AE}" pid="5" name="MSIP_Label_7b94a7b8-f06c-4dfe-bdcc-9b548fd58c31_SetDate">
    <vt:lpwstr>2024-08-29T17:46:01Z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dd5cdb5b-bd1f-4355-bc29-cd2bbc189e1f</vt:lpwstr>
  </property>
  <property fmtid="{D5CDD505-2E9C-101B-9397-08002B2CF9AE}" pid="10" name="MSIP_Label_7b94a7b8-f06c-4dfe-bdcc-9b548fd58c31_ContentBits">
    <vt:lpwstr>0</vt:lpwstr>
  </property>
</Properties>
</file>