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C:\Users\sdshared\Desktop\mq\OneDrive_1_4-8-2020\"/>
    </mc:Choice>
  </mc:AlternateContent>
  <xr:revisionPtr revIDLastSave="0" documentId="13_ncr:1_{E5084BF9-54B3-402C-BEB9-1C8D911030B1}"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Steps'!$B$1:$F$108</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27" l="1"/>
  <c r="D9" i="26"/>
  <c r="J9" i="27"/>
  <c r="I9" i="27"/>
  <c r="H9" i="27"/>
  <c r="G9" i="27"/>
  <c r="F9" i="27"/>
  <c r="E9" i="27"/>
  <c r="J9" i="26"/>
  <c r="I9" i="26"/>
  <c r="H9" i="26"/>
  <c r="G9" i="26"/>
  <c r="F9" i="26"/>
  <c r="E9" i="26"/>
  <c r="F14" i="28"/>
  <c r="E13" i="27" l="1"/>
  <c r="J13" i="27"/>
  <c r="I13" i="27"/>
  <c r="H13" i="27"/>
  <c r="G13" i="27"/>
  <c r="F13" i="27"/>
  <c r="H13" i="26" l="1"/>
  <c r="J13" i="26"/>
  <c r="I13" i="26"/>
  <c r="G13" i="26"/>
  <c r="F13" i="26"/>
  <c r="E13" i="26"/>
  <c r="K14" i="28" l="1"/>
  <c r="J14" i="28"/>
  <c r="I14" i="28"/>
  <c r="H14" i="28"/>
  <c r="G14" i="28"/>
  <c r="E14" i="28"/>
  <c r="D14" i="28" l="1"/>
  <c r="D18" i="27" l="1"/>
  <c r="D13" i="28" l="1"/>
  <c r="F18" i="27"/>
  <c r="F17" i="27"/>
  <c r="G17" i="27"/>
  <c r="H17" i="27"/>
  <c r="I17" i="27"/>
  <c r="J17" i="27"/>
  <c r="D23" i="26"/>
  <c r="D25" i="26"/>
  <c r="D24" i="26"/>
  <c r="D22" i="26"/>
  <c r="J25" i="26" l="1"/>
  <c r="J24" i="26"/>
  <c r="E25" i="26"/>
  <c r="F25" i="26"/>
  <c r="G25" i="26"/>
  <c r="H25" i="26"/>
  <c r="I25" i="26"/>
  <c r="E24" i="26"/>
  <c r="F24" i="26"/>
  <c r="G24" i="26"/>
  <c r="H24" i="26"/>
  <c r="I24" i="26"/>
  <c r="E13" i="28" l="1"/>
  <c r="F13" i="28"/>
  <c r="G13" i="28"/>
  <c r="H13" i="28"/>
  <c r="I13" i="28"/>
  <c r="J13" i="28"/>
  <c r="D17" i="27"/>
  <c r="E17" i="27"/>
  <c r="E18" i="27"/>
  <c r="G18" i="27"/>
  <c r="H18" i="27"/>
  <c r="I18" i="27"/>
  <c r="J18" i="27"/>
  <c r="E22" i="26"/>
  <c r="F22" i="26"/>
  <c r="G22" i="26"/>
  <c r="H22" i="26"/>
  <c r="I22" i="26"/>
  <c r="J22" i="26"/>
  <c r="E23" i="26"/>
  <c r="F23" i="26"/>
  <c r="G23" i="26"/>
  <c r="H23" i="26"/>
  <c r="I23" i="26"/>
  <c r="J23" i="26"/>
</calcChain>
</file>

<file path=xl/sharedStrings.xml><?xml version="1.0" encoding="utf-8"?>
<sst xmlns="http://schemas.openxmlformats.org/spreadsheetml/2006/main" count="703" uniqueCount="454">
  <si>
    <t>Asian and Pacific CRVS Decade 2015-2024</t>
  </si>
  <si>
    <t>Line</t>
  </si>
  <si>
    <t>Variable</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</si>
  <si>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</si>
  <si>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</si>
  <si>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</si>
  <si>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</si>
  <si>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</si>
  <si>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</si>
  <si>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</si>
  <si>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</si>
  <si>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</si>
  <si>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</si>
  <si>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</si>
  <si>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</si>
  <si>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</si>
  <si>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</si>
  <si>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</si>
  <si>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</si>
  <si>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</si>
  <si>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</si>
  <si>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</si>
  <si>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</si>
  <si>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</si>
  <si>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</si>
  <si>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</si>
  <si>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</si>
  <si>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</si>
  <si>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</si>
  <si>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</si>
  <si>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</si>
  <si>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</si>
  <si>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</si>
  <si>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</si>
  <si>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</si>
  <si>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</si>
  <si>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</si>
  <si>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</si>
  <si>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</si>
  <si>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</si>
  <si>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</si>
  <si>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</si>
  <si>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</si>
  <si>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</si>
  <si>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</si>
  <si>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</si>
  <si>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</si>
  <si>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</si>
  <si>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</si>
  <si>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</si>
  <si>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</si>
  <si>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</si>
  <si>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</si>
  <si>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</si>
  <si>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</si>
  <si>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</si>
  <si>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</si>
  <si>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</si>
  <si>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</si>
  <si>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</si>
  <si>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</si>
  <si>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</si>
  <si>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</si>
  <si>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</si>
  <si>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</si>
  <si>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</si>
  <si>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</si>
  <si>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</si>
  <si>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</si>
  <si>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</si>
  <si>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</si>
  <si>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</si>
  <si>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</si>
  <si>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</si>
  <si>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</si>
  <si>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</si>
  <si>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</si>
  <si>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</si>
  <si>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</si>
  <si>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</si>
  <si>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</si>
  <si>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</si>
  <si>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</si>
  <si>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</si>
  <si>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</si>
  <si>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</si>
  <si>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</si>
  <si>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</si>
  <si>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</si>
  <si>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</si>
  <si>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</si>
  <si>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</si>
  <si>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</si>
  <si>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</si>
  <si>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</si>
  <si>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</si>
  <si>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</si>
  <si>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</si>
  <si>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</si>
  <si>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</si>
  <si>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</si>
  <si>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</si>
  <si>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</si>
  <si>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</si>
  <si>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</si>
  <si>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</si>
  <si>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</si>
  <si>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</si>
  <si>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</si>
  <si>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</si>
  <si>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</si>
  <si>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</si>
  <si>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</si>
  <si>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</si>
  <si>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</si>
  <si>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</si>
  <si>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</si>
  <si>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</si>
  <si>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</si>
  <si>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</si>
  <si>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</si>
  <si>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</si>
  <si>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</si>
  <si>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</si>
  <si>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</si>
  <si>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</si>
  <si>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</si>
  <si>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</si>
  <si>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</si>
  <si>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</si>
  <si>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</si>
  <si>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</si>
  <si>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</si>
  <si>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</si>
  <si>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</si>
  <si>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</si>
  <si>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</si>
  <si>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</si>
  <si>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</si>
  <si>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</si>
  <si>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</si>
  <si>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</si>
  <si>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</si>
  <si>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</si>
  <si>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</si>
  <si>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</si>
  <si>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</si>
  <si>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</si>
  <si>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</si>
  <si>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</si>
  <si>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</si>
  <si>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</si>
  <si>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</si>
  <si>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</si>
  <si>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</si>
  <si>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</si>
  <si>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</si>
  <si>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</si>
  <si>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</si>
  <si>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</si>
  <si>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</si>
  <si>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</si>
  <si>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</si>
  <si>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</si>
  <si>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</si>
  <si>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</si>
  <si>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</si>
  <si>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</si>
  <si>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</si>
  <si>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</si>
  <si>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</si>
  <si>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</si>
  <si>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</si>
  <si>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</si>
  <si>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</si>
  <si>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</si>
  <si>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</si>
  <si>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</si>
  <si>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</si>
  <si>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</si>
  <si>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</si>
  <si>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</si>
  <si>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</si>
  <si>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</si>
  <si>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</si>
  <si>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</si>
  <si>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</si>
  <si>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</si>
  <si>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</si>
  <si>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</si>
  <si>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</si>
  <si>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</si>
  <si>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</si>
  <si>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</si>
  <si>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</si>
  <si>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</si>
  <si>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</si>
  <si>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</si>
  <si>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</si>
  <si>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</si>
  <si>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</si>
  <si>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</si>
  <si>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</si>
  <si>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</si>
  <si>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</si>
  <si>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</si>
  <si>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</si>
  <si>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</si>
  <si>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</si>
  <si>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</si>
  <si>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</si>
  <si>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</si>
  <si>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</si>
  <si>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</si>
  <si>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</si>
  <si>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</si>
  <si>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</si>
  <si>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</si>
  <si>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</si>
  <si>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</si>
  <si>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</si>
  <si>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</si>
  <si>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</si>
  <si>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</si>
  <si>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</si>
  <si>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</si>
  <si>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</si>
  <si>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</si>
  <si>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</si>
  <si>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</si>
  <si>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</si>
  <si>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</si>
  <si>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</si>
  <si>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</si>
  <si>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</si>
  <si>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</si>
  <si>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</si>
  <si>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</si>
  <si>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</si>
  <si>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</si>
  <si>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</si>
  <si>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</si>
  <si>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</si>
  <si>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</si>
  <si>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</si>
  <si>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</si>
  <si>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</si>
  <si>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</si>
  <si>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</si>
  <si>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</si>
  <si>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</si>
  <si>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</si>
  <si>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</si>
  <si>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</si>
  <si>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</si>
  <si>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</si>
  <si>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</si>
  <si>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</si>
  <si>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</si>
  <si>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</si>
  <si>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</si>
  <si>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</si>
  <si>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</si>
  <si>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</si>
  <si>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</si>
  <si>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</si>
  <si>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</si>
  <si>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</si>
  <si>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</si>
  <si>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</si>
  <si>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</si>
  <si>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</si>
  <si>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</si>
  <si>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</si>
  <si>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</si>
  <si>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</si>
  <si>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</si>
  <si>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</si>
  <si>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</si>
  <si>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</si>
  <si>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</si>
  <si>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</si>
  <si>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</si>
  <si>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</si>
  <si>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</si>
  <si>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</si>
  <si>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</si>
  <si>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</si>
  <si>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</si>
  <si>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</si>
  <si>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</si>
  <si>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</si>
  <si>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</si>
  <si>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</si>
  <si>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</si>
  <si>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</si>
  <si>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</si>
  <si>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</si>
  <si>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</si>
  <si>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</si>
  <si>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</si>
  <si>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</si>
  <si>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</si>
  <si>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</si>
  <si>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</si>
  <si>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</si>
  <si>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</si>
  <si>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</si>
  <si>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</si>
  <si>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</si>
  <si>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</si>
  <si>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</si>
  <si>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</si>
  <si>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</si>
  <si>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</si>
  <si>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</si>
  <si>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</si>
  <si>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</si>
  <si>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</si>
  <si>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</si>
  <si>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</si>
  <si>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</si>
  <si>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</si>
  <si>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</si>
  <si>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</si>
  <si>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</si>
  <si>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</si>
  <si>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</si>
  <si>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</si>
  <si>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</si>
  <si>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</si>
  <si>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</si>
  <si>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</si>
  <si>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</si>
  <si>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</si>
  <si>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</si>
  <si>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</si>
  <si>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</si>
  <si>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</si>
  <si>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</si>
  <si>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</si>
  <si>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</si>
  <si>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</si>
  <si>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</si>
  <si>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</si>
  <si>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</si>
  <si>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Notes and Source (provide link)
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</si>
  <si>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</si>
  <si>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</si>
  <si>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</si>
  <si>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</si>
  <si>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</si>
  <si>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</si>
  <si>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</si>
  <si>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</si>
  <si>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</si>
  <si>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</si>
  <si>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</si>
  <si>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2B: Percentage of deaths registered accompanied with the issuance of an official death certificate  with minimum information </t>
    </r>
    <r>
      <rPr>
        <i/>
        <sz val="11"/>
        <color theme="1"/>
        <rFont val="Calibri"/>
        <family val="2"/>
        <scheme val="minor"/>
      </rPr>
      <t>(=100*(5)/(1))</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</si>
  <si>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</si>
  <si>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t>For assistance with this questionnaire, please contact:</t>
  </si>
  <si>
    <t>Philippine Statistics Authority</t>
  </si>
  <si>
    <t>Organization</t>
  </si>
  <si>
    <t>Director II Phililppine Statistics Authority</t>
  </si>
  <si>
    <t>Title</t>
  </si>
  <si>
    <t>Mr. Ronaldo Taghap</t>
  </si>
  <si>
    <t>Name</t>
  </si>
  <si>
    <t>National Focal Point</t>
  </si>
  <si>
    <t>Philippines</t>
  </si>
  <si>
    <t>Country</t>
  </si>
  <si>
    <t>Please return by 30 November 2019</t>
  </si>
  <si>
    <t>Midterm Questionnaire on the implementation of the Regional Action Framework on CRVS 
in Asia and the Pacific</t>
  </si>
  <si>
    <t>Asian and Pacific Civil Registration and Vital Statistics (CRVS) Decade 2015-2024</t>
  </si>
  <si>
    <t>2016</t>
  </si>
  <si>
    <t>Census and vital registration data</t>
  </si>
  <si>
    <t>(2010 actual data from vital registration)</t>
  </si>
  <si>
    <t>Completeness of death registration was estimated using Brass Growth Balance Method (1975) (Strengthening Civil Registration and Vital Statistics: A Case Study of the Philippines)</t>
  </si>
  <si>
    <t xml:space="preserve">Civil Registration and Vital Statistics. </t>
  </si>
  <si>
    <t xml:space="preserve">The timetable for the publication of statistical tables for both births and deaths is after 2-year of the reference period. For instance, the 2015 Vital Statistics Report will be published on 2017. </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</si>
  <si>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DHS 2017</t>
  </si>
  <si>
    <t>Estimated based on the 66 percent completeness (indirect method)</t>
  </si>
  <si>
    <t>The proportion of deaths coded to ill-defined codes will have been reduced by 50 percent of the baseline data.</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</si>
  <si>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</si>
  <si>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</si>
  <si>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</si>
  <si>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</si>
  <si>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2020</t>
  </si>
  <si>
    <t>After it is registered at the Local Civil Registrar, one copy will be given to the owner document, one copy to the LCR, one copy to PSA and one copy to the attendant at birth</t>
  </si>
  <si>
    <t>The National CRVS coordination consists of the following:
a.	Philippine Statistics Authority
b.	Department of Health
c.	Department of Foreign Affairs
d.	Department of Justice
e.	Department of Education
f.	Department of Social and Welfare Development
g.	Department of Interior and Local Government
h.	Office of the Cabinet Secretariat
i.	Commission on Population and Development</t>
  </si>
  <si>
    <t>It varies within Local Government Units (LGUs)</t>
  </si>
  <si>
    <t>not applicable in the Philippines</t>
  </si>
  <si>
    <t>No, if within reglementary period.  YES, if after reglementary periiod. The requirements are:</t>
  </si>
  <si>
    <t>Yes - birth certificate is a requirement for enrolment in Philhealth membership, but for access for outpatient public health care is free.</t>
  </si>
  <si>
    <t xml:space="preserve">if not given before enrolment, but should be submitted on or before August 31 of the said year or until the end of school year  </t>
  </si>
  <si>
    <t>Yes, if member of GSIS or SSS (member is given death benefit); also if the deceased have a certificate of indigency</t>
  </si>
  <si>
    <t>in the pipeline</t>
  </si>
  <si>
    <t>ICD10 version 2016</t>
  </si>
  <si>
    <t>NA</t>
  </si>
  <si>
    <t>YES</t>
  </si>
  <si>
    <t>Birth certificate is one of the documents that can be presented for the Philsys ID</t>
  </si>
  <si>
    <t>Birth of a person shall be registered within 30 days after the occurrence of the event</t>
  </si>
  <si>
    <t>MR. FRED S. SOLLESTA</t>
  </si>
  <si>
    <t>World Health Organization and University of Queensland</t>
  </si>
  <si>
    <t>NCH</t>
  </si>
  <si>
    <t>LCRO Makati, Manila, Dasmarinas, Cavite</t>
  </si>
  <si>
    <t>National Statistical Coordination Board (NSCB)</t>
  </si>
  <si>
    <t>National Statistics Office (NSO)</t>
  </si>
  <si>
    <t xml:space="preserve">DOH-National Epidemiology Center (NEC) </t>
  </si>
  <si>
    <t>University of the Philippines Population Institute (UPPI)</t>
  </si>
  <si>
    <t>Association of the Municipal Health Officers of the Philippines (AMHOP)</t>
  </si>
  <si>
    <t>DOH-Health Policy Development Bureau (HPDPB)</t>
  </si>
  <si>
    <t>Department of Health (DOH)</t>
  </si>
  <si>
    <t>DOH-Information Managemetn Service (IMS)</t>
  </si>
  <si>
    <t>Philippine Medical Records Association (PMRA)-Makati Medical Center</t>
  </si>
  <si>
    <t>Rural Health Unit (RHU)</t>
  </si>
  <si>
    <t>Philippine Health Insurance Corporation (Philhealth)</t>
  </si>
  <si>
    <t>June 15-16, 2009</t>
  </si>
  <si>
    <t>2015-2024</t>
  </si>
  <si>
    <t>DOH-BLHD</t>
  </si>
  <si>
    <t>DOH-NCDPC</t>
  </si>
  <si>
    <t>15 March 2015</t>
  </si>
  <si>
    <t>The philippines have no sample registration system</t>
  </si>
  <si>
    <t>Act 3753 and RA 10625</t>
  </si>
  <si>
    <t>Act 3753 - Civil Registry Law                                                                                                                            RA 10625 - The Philippine Statistical Act</t>
  </si>
  <si>
    <t>Integrate PhilCRIS to Hospital Electronic Medical Record Accreditation by DOH eHealth</t>
  </si>
  <si>
    <t xml:space="preserve">Officer-in-Charge                                                                                                                                                           Civil Registration Service </t>
  </si>
  <si>
    <t>November 05, 2019</t>
  </si>
  <si>
    <t>YES, The Technical Working Group on Maternal Mortality Ratio Estimation</t>
  </si>
  <si>
    <r>
      <rPr>
        <b/>
        <sz val="12"/>
        <rFont val="Calibri"/>
        <family val="2"/>
        <scheme val="minor"/>
      </rPr>
      <t>Goal 1: Universal civil registration of births and deaths Targets:  1A)</t>
    </r>
    <r>
      <rPr>
        <sz val="12"/>
        <rFont val="Calibri"/>
        <family val="2"/>
        <scheme val="minor"/>
      </rPr>
      <t xml:space="preserve"> By 2024, at least 99% of births in the territory and jurisdiction in the given year are registered; </t>
    </r>
    <r>
      <rPr>
        <b/>
        <sz val="12"/>
        <rFont val="Calibri"/>
        <family val="2"/>
        <scheme val="minor"/>
      </rPr>
      <t>1B</t>
    </r>
    <r>
      <rPr>
        <sz val="12"/>
        <rFont val="Calibri"/>
        <family val="2"/>
        <scheme val="minor"/>
      </rPr>
      <t xml:space="preserve">) By 2024, at least 99.5 percent of chilren under 5 years old in the territory and jurisdiction have had their birth registered; </t>
    </r>
    <r>
      <rPr>
        <b/>
        <sz val="12"/>
        <rFont val="Calibri"/>
        <family val="2"/>
        <scheme val="minor"/>
      </rPr>
      <t>1C)</t>
    </r>
    <r>
      <rPr>
        <sz val="12"/>
        <rFont val="Calibri"/>
        <family val="2"/>
        <scheme val="minor"/>
      </rPr>
      <t xml:space="preserve">  By 2024, at least 99.5 per cent of individuals in the territory and jurisdiction have had their birth registered;</t>
    </r>
    <r>
      <rPr>
        <b/>
        <sz val="12"/>
        <rFont val="Calibri"/>
        <family val="2"/>
        <scheme val="minor"/>
      </rPr>
      <t xml:space="preserve"> 1D)</t>
    </r>
    <r>
      <rPr>
        <sz val="12"/>
        <rFont val="Calibri"/>
        <family val="2"/>
        <scheme val="minor"/>
      </rPr>
      <t xml:space="preserve"> By 2024, at least 90% percent of all deaths that take place in the territory and jurisdiction in the given year are registered; </t>
    </r>
    <r>
      <rPr>
        <b/>
        <sz val="12"/>
        <rFont val="Calibri"/>
        <family val="2"/>
        <scheme val="minor"/>
      </rPr>
      <t>1E)</t>
    </r>
    <r>
      <rPr>
        <sz val="12"/>
        <rFont val="Calibri"/>
        <family val="2"/>
        <scheme val="minor"/>
      </rPr>
      <t xml:space="preserve"> By 2024, at least 85.0 percent of all deaths recorded by the health sector in the territory and jurisdiction in the given year have a medically certified cause of death recorded using the international form of the death certificate.  </t>
    </r>
    <r>
      <rPr>
        <b/>
        <sz val="12"/>
        <rFont val="Calibri"/>
        <family val="2"/>
        <scheme val="minor"/>
      </rPr>
      <t xml:space="preserve">Goal 2: All individuals are provided with legal documentation of civil registration of births and deaths, as necessary, to claim identity, civil status and ensuing rights TARGETS:  2A) </t>
    </r>
    <r>
      <rPr>
        <sz val="12"/>
        <rFont val="Calibri"/>
        <family val="2"/>
        <scheme val="minor"/>
      </rPr>
      <t xml:space="preserve">By 2024, at least 99.5 percent of all births registered in the territory and jurisdiction are accompanied with the issuance of an official birth certificate that includes, as a minimum, the individual's name, sex, date and place of birth, and name of parent(s) where known; </t>
    </r>
    <r>
      <rPr>
        <b/>
        <sz val="12"/>
        <rFont val="Calibri"/>
        <family val="2"/>
        <scheme val="minor"/>
      </rPr>
      <t xml:space="preserve">2B) </t>
    </r>
    <r>
      <rPr>
        <sz val="12"/>
        <rFont val="Calibri"/>
        <family val="2"/>
        <scheme val="minor"/>
      </rPr>
      <t xml:space="preserve">By 2024, at least 90.0 percent of all deaths registered in the territory and jurisdiction in the given year are accompanied with the issuance of an official death certificate which includes, as a minimum, the deceased's name, date of death, sex, and age;  </t>
    </r>
    <r>
      <rPr>
        <b/>
        <sz val="12"/>
        <rFont val="Calibri"/>
        <family val="2"/>
        <scheme val="minor"/>
      </rPr>
      <t xml:space="preserve">Goal 3: Accurate, complete and timely vital statistics (including causes of death) are produced based on registration records are disseminated TARGETS:  3A)  </t>
    </r>
    <r>
      <rPr>
        <sz val="12"/>
        <rFont val="Calibri"/>
        <family val="2"/>
        <scheme val="minor"/>
      </rPr>
      <t xml:space="preserve">By 2024, annual nationally representative statistics on births - disaggregated by age of mother, sex of child, geographic area and administrative subdivision - are produced from registration records or other valid administrative data sources; </t>
    </r>
    <r>
      <rPr>
        <b/>
        <sz val="12"/>
        <rFont val="Calibri"/>
        <family val="2"/>
        <scheme val="minor"/>
      </rPr>
      <t xml:space="preserve">3B) </t>
    </r>
    <r>
      <rPr>
        <sz val="12"/>
        <rFont val="Calibri"/>
        <family val="2"/>
        <scheme val="minor"/>
      </rPr>
      <t xml:space="preserve"> By 2024, annual nationally representative statistics on deaths - disaggregated by age, sex, cause of death defined by ICD (latest version as appropriate), geographic area and administrative subdivision - are produced from registration records or other valid administrative data sources; </t>
    </r>
    <r>
      <rPr>
        <b/>
        <sz val="12"/>
        <rFont val="Calibri"/>
        <family val="2"/>
        <scheme val="minor"/>
      </rPr>
      <t xml:space="preserve">3C) </t>
    </r>
    <r>
      <rPr>
        <sz val="12"/>
        <rFont val="Calibri"/>
        <family val="2"/>
        <scheme val="minor"/>
      </rPr>
      <t xml:space="preserve"> By 2024, at least 100.0 percent of deaths occurring in health facilities or with the attention of a medical practitioner have an underlying cause of death code derived fromt he medical certificate according to the standards defined by ICD (latest version as appropriate); </t>
    </r>
    <r>
      <rPr>
        <b/>
        <sz val="12"/>
        <rFont val="Calibri"/>
        <family val="2"/>
        <scheme val="minor"/>
      </rPr>
      <t xml:space="preserve">3D) </t>
    </r>
    <r>
      <rPr>
        <sz val="12"/>
        <rFont val="Calibri"/>
        <family val="2"/>
        <scheme val="minor"/>
      </rPr>
      <t xml:space="preserve">By 2024, the proportion of deaths coded to ill-defined codes will have been reduced by 50.0 per cent compared with the baseline year; </t>
    </r>
    <r>
      <rPr>
        <b/>
        <sz val="12"/>
        <rFont val="Calibri"/>
        <family val="2"/>
        <scheme val="minor"/>
      </rPr>
      <t xml:space="preserve">3E) </t>
    </r>
    <r>
      <rPr>
        <sz val="12"/>
        <rFont val="Calibri"/>
        <family val="2"/>
        <scheme val="minor"/>
      </rPr>
      <t>By 2024, at least 85.0 per cent of deaths taking place outside of a health facility and without the attention of a medical practitioners have their underlying cause of death code determnined through verbal autopsy in line with international standards.</t>
    </r>
  </si>
  <si>
    <t>First draft September 10-11, 2015 and second draft (March 2-4, 2016)</t>
  </si>
  <si>
    <r>
      <t xml:space="preserve">Vital Registration. Number of registered births were obtained from the registered birth certificates (Municipal Form 102) transmitted by the City/Municipal Civil Registrars to Philippine Statistics Authority within the reference period. Birth data released by PSA were not adjusted for under-registration.                                                            </t>
    </r>
    <r>
      <rPr>
        <b/>
        <sz val="11"/>
        <color theme="1"/>
        <rFont val="Calibri"/>
        <family val="2"/>
        <scheme val="minor"/>
      </rPr>
      <t>Sources:</t>
    </r>
    <r>
      <rPr>
        <sz val="11"/>
        <color theme="1"/>
        <rFont val="Calibri"/>
        <family val="2"/>
        <scheme val="minor"/>
      </rPr>
      <t xml:space="preserve"> Vital Statistics Report                                             Please note that the baseline figure for line 1 was the one submitted to UNESCAP which is not equal to the sum of lines 2 and 3.</t>
    </r>
  </si>
  <si>
    <t>The decreasing trend on the number of births maybe attributable to the decreasing trend also of the total fertility rate</t>
  </si>
  <si>
    <t>2010 Census of Population    2010 Census-based population projection.  No available data for single age</t>
  </si>
  <si>
    <t>The death of a person should be registered within 30 days after the occurrence</t>
  </si>
  <si>
    <t>No, if within reglementary period.  YES, if after reglementary period. Delayed Registration of Birth
1. The requirements are:
    a) if the person is less than eighteen (18) years old, the following shall be required:
        i) four (4) copies of the Certificate of Live Birth duly accomplished and signed by the proper parties;
        ii) accomplished Affidavit for Delayed Registration at the back of Certificate of Live Birth by the father, mother, or guardian, declaring therein, among other things, the following:
·   name of child;
·   date and place of birth;
·   name of the father if the child is illegitimate and has been acknowledged by him;
·   if legitimate, the date and place of marriage of parents; and
·   reason for not registering the birth within thirty (30) days after the date of birth
In case the party seeking late registration of the birth of an illegitimate child is not the mother, the party shall, in addition to the foregoing facts, declare in a sworn statement the recent whereabouts of the mother.
       iii) any two of the following documentary evidences which may show the name of the child, date and place of birth, and name of mother (and name of father, if the child has been  acknowledged): 
·   baptismal certificate;
·   school records (nursery, kindergarten, or preparatory);
·   income tax return of parent/s;
·   insurance policy;
·   medical records; and
·   others, such as barangay captain's certification.
       iv) affidavit of two disinterested persons who might have witnessed or known the  birth of the child. (46:1aa)
    b) If the person is eighteen (18) years old or above.
         i) all the requirements for the person who is less than eighteen (18) years old; and
         ii) Certificate of Marriage, if married. (46:1ba)
2. Delayed registration of birth, like ordinary registration made at the time of birth, shall be filed at the Office of the Civil Registrar of the place where the birth occurred. (46:3)
3. Upon receipt of the application for delayed registration of birth, the civil registrar shall examine the Certificate of Live Birth presented, whether it has been completely and correctly filled in and all requirements have been complied with. (47a)
4. In the delayed registration of the birth of an alien, travel documents showing the origin and nationality of the parents shall be presented in addition to the requirements mentioned in Rule 25 (1). (49:2a)
Delayed Registration of Death
No delayed report of death shall be accepted for registration unless the following procedures and requirements are observed and complied with by the concerned parties: 
     a) four (4) copies of Certificate of Death, which must be accomplished correctly and completely; 
     b) affidavit for delayed registration which shall be executed by the hospital or clinic administrator if the person died in a hospital, clinic or in a similar institution, or by the attendant at death if the person died elsewhere. In default of the hospital or clinic administrator or attendant at death, the affidavit shall be executed by any of the nearest relative of the deceased, or by any person having legal charge of the deceased when the latter was still alive; 
     c)  the affidavit referred to shall state among other things, the name of the deceased, the facts of his death, the date and place of burial or cremation, and the circumstances why the death was not reported for registration within thirty (30) days after death; 
     d) authenticated copy of the certificate of burial, cremation, or of other means of corpse disposal; and 
     e) approval for registration by the health officer in the box provided in the Certificate of Death (50a)</t>
  </si>
  <si>
    <t>After it is registered at the Local Civil Registrar, one copy will be given to the relative of the deceased, one copy to the LCR, one copy to PSA and one copy to the attendant at death</t>
  </si>
  <si>
    <t>Law on Registry of Civil Status or Act 3753 Section 6 states that The death certificate, which shall be issued by the attending physician of the deceased or, in his default, by the proper health officer, shall contain the following data be furnished by the person reporting the death; (a) date and place of death; (b) full name, (c) age, (d) sex, (e) occupation or profession, (f) residence; (g) status as regards marriage, (h) nationality of the deceased, and (i) probable cause of death.</t>
  </si>
  <si>
    <t>Medical certification on cause of deaths training are being conducted by the Department of Health to doctors, however,  Philippines have no coroners.</t>
  </si>
  <si>
    <t>Integrate PhilCRIS to Hospital Electronic Medical Record Accreditation by DOH eHealth.  This will facilitate the archiving and printing of the death certificate that will be submitted to the Local Civil Registry Office for registration.</t>
  </si>
  <si>
    <t>The World Health Organizations also provides training</t>
  </si>
  <si>
    <t xml:space="preserve">The target will be changed to 100% because upon registration of death, the official death certificate is issued to the relative after it is registered by the Local Civil Registry Office. </t>
  </si>
  <si>
    <t>The target for this item will be changed to 100% because all registered births at the Local Civil Registry Offices (LCRO) were accompanied with certificates upon registration. There are four copies prepared, the first copy is for the registrant/informant, second copy to the attendant at birth, third copy for the LCRO file, and fourth copy for the PSA. Thus, upon registration, it is assumed that a copy of the registered birth is provided to the registrant/informant.</t>
  </si>
  <si>
    <t xml:space="preserve">Please see Attachment A </t>
  </si>
  <si>
    <t>Please see Attachment B and C</t>
  </si>
  <si>
    <t>Please see attached certificate of death form (Attachment D)</t>
  </si>
  <si>
    <t>REMARKS</t>
  </si>
  <si>
    <t>Please note that the 2010 baseline data differs from the one submitted because  the updated figures includes late registration  as of Nov 2019.</t>
  </si>
  <si>
    <t>Figures is based on the total population under 5 years old. The figures submitted in 30 nov is based on household pop.</t>
  </si>
  <si>
    <t>2015 Census of Population have a question on birth registration (whether the household member birth was registered or not and if registered, have issued birth cert)</t>
  </si>
  <si>
    <t xml:space="preserve">Figures from 2015 to 2018 is based on the updated Projected Population based on 2015 Census of Population   </t>
  </si>
  <si>
    <t>Please note that the baseline figures is based from the 2010 Census of population results.  Line 8 which refers to the births differs from line 1 maybe due to non-registration of births at the local civil registry office</t>
  </si>
  <si>
    <t>For 2010 to 2013, number of deaths due to ill-defined conditions which was attended by medically inclined personnel (Private Physician + Public Health Officer + Hospital Authority + Others). For 2014 to 2015, number of deaths due to ill-defined conditions that occurred in health facilities</t>
  </si>
  <si>
    <t>The Municipal Health Officer or the city Health Officer is the one in-charge in preparing the death certificate and to certify the cause-of-death after consultation with the nearest relatives. The Department of health have conducted series of trainings on Verbal Autopsy using the smart VA questionnaire but not yet implemented in all communities.</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</si>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</sst>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
    <numFmt numFmtId="166" formatCode="0.0%"/>
    <numFmt numFmtId="167" formatCode="_(* #,##0_);_(* \(#,##0\);_(* &quot;-&quot;??_);_(@_)"/>
  </numFmts>
  <fonts count="61">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0"/>
      <color theme="1"/>
      <name val="Calibri"/>
      <family val="2"/>
      <scheme val="minor"/>
    </font>
    <font>
      <sz val="1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rgb="FFFFFFCC"/>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s>
  <cellStyleXfs count="4">
    <xf numFmtId="0" fontId="0" fillId="0" borderId="0"/>
    <xf numFmtId="9" fontId="4" fillId="0" borderId="0" applyFont="0" applyFill="0" applyBorder="0" applyAlignment="0" applyProtection="0"/>
    <xf numFmtId="0" fontId="4" fillId="9" borderId="38" applyNumberFormat="0" applyFont="0" applyAlignment="0" applyProtection="0"/>
    <xf numFmtId="164" fontId="4" fillId="0" borderId="0" applyFont="0" applyFill="0" applyBorder="0" applyAlignment="0" applyProtection="0"/>
  </cellStyleXfs>
  <cellXfs count="529">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5" fontId="0" fillId="0" borderId="8" xfId="0" applyNumberFormat="1" applyFont="1" applyBorder="1" applyAlignment="1" applyProtection="1">
      <alignment horizontal="right" vertical="center" wrapText="1"/>
      <protection locked="0"/>
    </xf>
    <xf numFmtId="165"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6"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1" xfId="0" applyNumberFormat="1" applyFont="1" applyBorder="1" applyAlignment="1" applyProtection="1">
      <alignment horizontal="left" vertical="center" wrapText="1" indent="2"/>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7" xfId="0" applyNumberFormat="1" applyFont="1" applyFill="1" applyBorder="1" applyAlignment="1" applyProtection="1">
      <alignment horizontal="left" wrapText="1"/>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3" fontId="0" fillId="0" borderId="35" xfId="0" applyNumberFormat="1" applyFont="1" applyBorder="1" applyAlignment="1" applyProtection="1">
      <alignment horizontal="right" vertical="center" wrapText="1"/>
      <protection locked="0"/>
    </xf>
    <xf numFmtId="0" fontId="0" fillId="0" borderId="37"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5" fontId="0" fillId="7" borderId="5" xfId="1" applyNumberFormat="1" applyFont="1" applyFill="1" applyBorder="1" applyAlignment="1" applyProtection="1">
      <alignment horizontal="right" vertical="center" wrapText="1"/>
      <protection locked="0"/>
    </xf>
    <xf numFmtId="165" fontId="0" fillId="7" borderId="3" xfId="1" applyNumberFormat="1" applyFont="1" applyFill="1" applyBorder="1" applyAlignment="1" applyProtection="1">
      <alignment horizontal="right" vertical="center" wrapText="1"/>
      <protection locked="0"/>
    </xf>
    <xf numFmtId="165"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5" fontId="0" fillId="0" borderId="5" xfId="1" applyNumberFormat="1" applyFont="1" applyFill="1" applyBorder="1" applyAlignment="1" applyProtection="1">
      <alignment horizontal="right" vertical="center" wrapText="1"/>
      <protection locked="0"/>
    </xf>
    <xf numFmtId="165" fontId="0" fillId="0" borderId="3" xfId="1" applyNumberFormat="1" applyFont="1" applyFill="1" applyBorder="1" applyAlignment="1" applyProtection="1">
      <alignment horizontal="right" vertical="center" wrapText="1"/>
      <protection locked="0"/>
    </xf>
    <xf numFmtId="165" fontId="0" fillId="0" borderId="9" xfId="1" applyNumberFormat="1" applyFont="1" applyFill="1" applyBorder="1" applyAlignment="1" applyProtection="1">
      <alignment horizontal="right" vertical="center" wrapText="1"/>
      <protection locked="0"/>
    </xf>
    <xf numFmtId="166"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Alignment="1" applyProtection="1">
      <alignment wrapText="1"/>
    </xf>
    <xf numFmtId="0" fontId="0" fillId="0" borderId="0" xfId="0" applyFont="1" applyFill="1" applyAlignment="1" applyProtection="1">
      <alignment vertical="top" wrapText="1"/>
    </xf>
    <xf numFmtId="0" fontId="0" fillId="0" borderId="0" xfId="0" applyFont="1" applyFill="1" applyAlignment="1" applyProtection="1">
      <alignment wrapText="1"/>
    </xf>
    <xf numFmtId="14" fontId="0" fillId="0" borderId="0" xfId="0" applyNumberFormat="1" applyFont="1" applyFill="1" applyAlignment="1" applyProtection="1">
      <alignment wrapText="1"/>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0" fontId="0" fillId="0" borderId="0" xfId="0" applyFont="1" applyFill="1" applyProtection="1"/>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5" fontId="0" fillId="0" borderId="8" xfId="0" applyNumberFormat="1" applyBorder="1" applyAlignment="1" applyProtection="1">
      <alignment horizontal="right" vertical="center" wrapText="1"/>
      <protection locked="0"/>
    </xf>
    <xf numFmtId="3" fontId="36" fillId="0" borderId="35" xfId="0" applyNumberFormat="1" applyFont="1" applyBorder="1" applyAlignment="1" applyProtection="1">
      <alignment horizontal="right" vertical="center" wrapText="1"/>
      <protection locked="0"/>
    </xf>
    <xf numFmtId="165" fontId="36" fillId="0" borderId="3" xfId="1" applyNumberFormat="1" applyFont="1" applyFill="1" applyBorder="1" applyAlignment="1" applyProtection="1">
      <alignment horizontal="right" vertical="center" wrapText="1"/>
      <protection locked="0"/>
    </xf>
    <xf numFmtId="0" fontId="0" fillId="0" borderId="7" xfId="0" applyNumberFormat="1" applyFont="1" applyBorder="1" applyAlignment="1" applyProtection="1">
      <alignment horizontal="left" vertical="top" wrapText="1"/>
      <protection locked="0"/>
    </xf>
    <xf numFmtId="0" fontId="0" fillId="0" borderId="1" xfId="0" applyNumberFormat="1" applyFont="1" applyBorder="1" applyAlignment="1" applyProtection="1">
      <alignment horizontal="left" vertical="top" wrapText="1"/>
    </xf>
    <xf numFmtId="0" fontId="0" fillId="0" borderId="14" xfId="0" applyNumberFormat="1" applyFont="1" applyBorder="1" applyAlignment="1" applyProtection="1">
      <alignment horizontal="left" vertical="center" wrapText="1"/>
    </xf>
    <xf numFmtId="0" fontId="0" fillId="0" borderId="1" xfId="0" applyNumberFormat="1" applyFont="1" applyBorder="1" applyAlignment="1" applyProtection="1">
      <alignment horizontal="left" vertical="center" wrapText="1"/>
    </xf>
    <xf numFmtId="49" fontId="0" fillId="0" borderId="1" xfId="0" applyNumberFormat="1" applyBorder="1" applyAlignment="1" applyProtection="1">
      <alignment horizontal="left" vertical="center" wrapText="1"/>
      <protection locked="0"/>
    </xf>
    <xf numFmtId="49" fontId="0" fillId="0" borderId="6" xfId="0" applyNumberFormat="1" applyBorder="1" applyAlignment="1" applyProtection="1">
      <alignment horizontal="left" vertical="center" wrapText="1"/>
      <protection locked="0"/>
    </xf>
    <xf numFmtId="49" fontId="0" fillId="0" borderId="7" xfId="0" applyNumberFormat="1" applyBorder="1" applyAlignment="1" applyProtection="1">
      <alignment horizontal="left" vertical="center" wrapText="1"/>
      <protection locked="0"/>
    </xf>
    <xf numFmtId="49" fontId="0" fillId="0" borderId="14" xfId="0" applyNumberFormat="1" applyBorder="1" applyAlignment="1" applyProtection="1">
      <alignment horizontal="left" vertical="center" wrapText="1"/>
      <protection locked="0"/>
    </xf>
    <xf numFmtId="49" fontId="0" fillId="0" borderId="1" xfId="0" applyNumberFormat="1" applyFill="1" applyBorder="1" applyAlignment="1" applyProtection="1">
      <alignment horizontal="left" vertical="center" wrapText="1"/>
      <protection locked="0"/>
    </xf>
    <xf numFmtId="0" fontId="0" fillId="0" borderId="1" xfId="0" applyNumberFormat="1" applyFill="1" applyBorder="1" applyAlignment="1" applyProtection="1">
      <alignment horizontal="left" vertical="center" wrapText="1"/>
      <protection locked="0"/>
    </xf>
    <xf numFmtId="49" fontId="0" fillId="0" borderId="15" xfId="0" applyNumberFormat="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3" fontId="0" fillId="0" borderId="2" xfId="0" applyNumberFormat="1" applyFont="1" applyBorder="1" applyAlignment="1" applyProtection="1">
      <alignment horizontal="right" vertical="center"/>
      <protection locked="0"/>
    </xf>
    <xf numFmtId="3" fontId="59" fillId="0" borderId="8" xfId="0" applyNumberFormat="1" applyFont="1" applyBorder="1" applyAlignment="1" applyProtection="1">
      <alignment horizontal="right" vertical="center"/>
      <protection locked="0"/>
    </xf>
    <xf numFmtId="3" fontId="59" fillId="0" borderId="3" xfId="0" applyNumberFormat="1" applyFont="1" applyBorder="1" applyAlignment="1" applyProtection="1">
      <alignment horizontal="right" vertical="center"/>
      <protection locked="0"/>
    </xf>
    <xf numFmtId="3" fontId="59" fillId="0" borderId="9" xfId="0" applyNumberFormat="1" applyFont="1" applyBorder="1" applyAlignment="1" applyProtection="1">
      <alignment horizontal="right" vertical="center"/>
      <protection locked="0"/>
    </xf>
    <xf numFmtId="0" fontId="10" fillId="0" borderId="1" xfId="0" applyNumberFormat="1" applyFont="1" applyFill="1" applyBorder="1" applyAlignment="1" applyProtection="1">
      <alignment horizontal="left" vertical="center" wrapText="1"/>
      <protection locked="0"/>
    </xf>
    <xf numFmtId="3" fontId="0" fillId="0" borderId="5" xfId="0" applyNumberFormat="1" applyFont="1" applyBorder="1" applyAlignment="1" applyProtection="1">
      <alignment horizontal="right" vertical="center" wrapText="1"/>
      <protection locked="0"/>
    </xf>
    <xf numFmtId="3" fontId="0" fillId="5" borderId="7" xfId="0" applyNumberFormat="1" applyFont="1" applyFill="1" applyBorder="1" applyAlignment="1" applyProtection="1">
      <alignment horizontal="left" wrapText="1"/>
    </xf>
    <xf numFmtId="167" fontId="0" fillId="0" borderId="1" xfId="3" applyNumberFormat="1" applyFont="1" applyBorder="1" applyAlignment="1">
      <alignment vertical="center"/>
    </xf>
    <xf numFmtId="3" fontId="7" fillId="0" borderId="36" xfId="0" applyNumberFormat="1" applyFont="1" applyBorder="1" applyAlignment="1" applyProtection="1">
      <alignment horizontal="right" vertical="center" wrapText="1"/>
      <protection locked="0"/>
    </xf>
    <xf numFmtId="3" fontId="7" fillId="0" borderId="2" xfId="0" applyNumberFormat="1" applyFont="1" applyFill="1" applyBorder="1" applyAlignment="1" applyProtection="1">
      <alignment horizontal="right" vertical="center" wrapText="1"/>
      <protection locked="0"/>
    </xf>
    <xf numFmtId="3" fontId="60" fillId="0" borderId="8" xfId="0" applyNumberFormat="1" applyFont="1" applyBorder="1" applyAlignment="1" applyProtection="1">
      <alignment horizontal="right" vertical="center"/>
      <protection locked="0"/>
    </xf>
    <xf numFmtId="3" fontId="60" fillId="0" borderId="8" xfId="0" applyNumberFormat="1" applyFont="1" applyBorder="1" applyAlignment="1" applyProtection="1">
      <alignment horizontal="right" vertical="center" wrapText="1"/>
      <protection locked="0"/>
    </xf>
    <xf numFmtId="49" fontId="10" fillId="0" borderId="15" xfId="0" applyNumberFormat="1" applyFont="1" applyFill="1" applyBorder="1" applyAlignment="1" applyProtection="1">
      <alignment horizontal="center" vertical="center"/>
      <protection locked="0"/>
    </xf>
    <xf numFmtId="0" fontId="0" fillId="0" borderId="0" xfId="0" applyAlignment="1" applyProtection="1">
      <alignment horizontal="center" vertical="center" wrapText="1"/>
    </xf>
    <xf numFmtId="1" fontId="13" fillId="2" borderId="6" xfId="0" applyNumberFormat="1" applyFont="1" applyFill="1" applyBorder="1" applyAlignment="1" applyProtection="1">
      <alignment vertical="center"/>
    </xf>
    <xf numFmtId="0" fontId="0" fillId="0" borderId="0" xfId="0" applyAlignment="1" applyProtection="1">
      <alignment horizontal="left" wrapText="1"/>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26" fillId="0" borderId="20" xfId="0" applyNumberFormat="1" applyFont="1" applyFill="1" applyBorder="1" applyAlignment="1" applyProtection="1">
      <alignment horizontal="left" vertical="top" wrapText="1"/>
    </xf>
    <xf numFmtId="0" fontId="26" fillId="0" borderId="21" xfId="0" applyNumberFormat="1" applyFont="1" applyFill="1" applyBorder="1" applyAlignment="1" applyProtection="1">
      <alignment horizontal="left" vertical="top"/>
    </xf>
    <xf numFmtId="0" fontId="26" fillId="0" borderId="22" xfId="0" applyNumberFormat="1" applyFont="1" applyFill="1" applyBorder="1" applyAlignment="1" applyProtection="1">
      <alignment horizontal="left" vertical="top"/>
    </xf>
    <xf numFmtId="0" fontId="26" fillId="0" borderId="20" xfId="0" applyNumberFormat="1" applyFont="1" applyBorder="1" applyAlignment="1" applyProtection="1">
      <alignment horizontal="left" vertical="center" wrapText="1"/>
    </xf>
    <xf numFmtId="0" fontId="26" fillId="0" borderId="21" xfId="0" applyNumberFormat="1" applyFont="1" applyBorder="1" applyAlignment="1" applyProtection="1">
      <alignment horizontal="left" vertical="center" wrapText="1"/>
    </xf>
    <xf numFmtId="0" fontId="26" fillId="0" borderId="22" xfId="0" applyNumberFormat="1" applyFont="1" applyBorder="1" applyAlignment="1" applyProtection="1">
      <alignment horizontal="left" vertical="center" wrapText="1"/>
    </xf>
    <xf numFmtId="0" fontId="26" fillId="0" borderId="20" xfId="0" applyNumberFormat="1" applyFont="1" applyBorder="1" applyAlignment="1" applyProtection="1">
      <alignment horizontal="left" vertical="top" wrapText="1"/>
    </xf>
    <xf numFmtId="0" fontId="26" fillId="0" borderId="21" xfId="0" applyNumberFormat="1" applyFont="1" applyBorder="1" applyAlignment="1" applyProtection="1">
      <alignment horizontal="left" vertical="top" wrapText="1"/>
    </xf>
    <xf numFmtId="0"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0" fontId="26" fillId="0" borderId="19" xfId="0" applyNumberFormat="1" applyFont="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0" fontId="26" fillId="0" borderId="20" xfId="0" applyNumberFormat="1" applyFont="1" applyBorder="1" applyAlignment="1">
      <alignment horizontal="left" vertical="top" wrapText="1"/>
    </xf>
    <xf numFmtId="0" fontId="26" fillId="0" borderId="21" xfId="0" applyNumberFormat="1" applyFont="1" applyBorder="1" applyAlignment="1">
      <alignment horizontal="left" vertical="top"/>
    </xf>
    <xf numFmtId="0" fontId="26" fillId="0" borderId="22" xfId="0" applyNumberFormat="1" applyFont="1" applyBorder="1" applyAlignment="1">
      <alignment horizontal="left" vertical="top"/>
    </xf>
    <xf numFmtId="0" fontId="48" fillId="0" borderId="0" xfId="0" applyFont="1" applyAlignment="1">
      <alignment horizontal="left" vertical="top" wrapText="1"/>
    </xf>
    <xf numFmtId="0" fontId="26" fillId="0" borderId="20" xfId="0" applyNumberFormat="1" applyFont="1" applyFill="1" applyBorder="1" applyAlignment="1">
      <alignment horizontal="left" vertical="top" wrapText="1"/>
    </xf>
    <xf numFmtId="0" fontId="26" fillId="0" borderId="21" xfId="0" applyNumberFormat="1" applyFont="1" applyFill="1" applyBorder="1" applyAlignment="1">
      <alignment horizontal="left" vertical="top"/>
    </xf>
    <xf numFmtId="0" fontId="26" fillId="0" borderId="22" xfId="0" applyNumberFormat="1" applyFont="1" applyFill="1" applyBorder="1" applyAlignment="1">
      <alignment horizontal="left" vertical="top"/>
    </xf>
    <xf numFmtId="49" fontId="10" fillId="0" borderId="42" xfId="0" applyNumberFormat="1" applyFont="1" applyFill="1" applyBorder="1" applyAlignment="1" applyProtection="1">
      <alignment horizontal="left" vertical="top" wrapText="1"/>
      <protection locked="0"/>
    </xf>
    <xf numFmtId="0" fontId="0" fillId="0" borderId="43" xfId="0" applyBorder="1" applyAlignment="1">
      <alignment horizontal="left" vertical="top" wrapText="1"/>
    </xf>
    <xf numFmtId="49" fontId="10" fillId="0" borderId="17" xfId="0" applyNumberFormat="1" applyFont="1" applyFill="1" applyBorder="1" applyAlignment="1" applyProtection="1">
      <alignment horizontal="left" vertical="top" wrapText="1"/>
      <protection locked="0"/>
    </xf>
    <xf numFmtId="0" fontId="0" fillId="0" borderId="18" xfId="0" applyBorder="1" applyAlignment="1">
      <alignment horizontal="left" vertical="top" wrapText="1"/>
    </xf>
    <xf numFmtId="49" fontId="10" fillId="0" borderId="10" xfId="0" applyNumberFormat="1" applyFont="1" applyFill="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top" wrapText="1"/>
      <protection locked="0"/>
    </xf>
    <xf numFmtId="49" fontId="10" fillId="0" borderId="43" xfId="0" applyNumberFormat="1" applyFont="1" applyFill="1" applyBorder="1" applyAlignment="1" applyProtection="1">
      <alignment horizontal="left" vertical="top" wrapText="1"/>
      <protection locked="0"/>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0" fontId="10" fillId="0" borderId="14" xfId="0" applyNumberFormat="1" applyFont="1" applyFill="1" applyBorder="1" applyAlignment="1" applyProtection="1">
      <alignment horizontal="center" vertical="top" wrapText="1"/>
    </xf>
    <xf numFmtId="0" fontId="10" fillId="0" borderId="44"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top" wrapText="1"/>
    </xf>
    <xf numFmtId="49" fontId="10" fillId="0" borderId="10" xfId="0" applyNumberFormat="1" applyFont="1" applyFill="1" applyBorder="1" applyAlignment="1" applyProtection="1">
      <alignment horizontal="left" vertical="top" wrapText="1"/>
    </xf>
    <xf numFmtId="49" fontId="10" fillId="0" borderId="12" xfId="0" applyNumberFormat="1" applyFont="1" applyFill="1" applyBorder="1" applyAlignment="1" applyProtection="1">
      <alignment horizontal="left" vertical="top" wrapText="1"/>
    </xf>
    <xf numFmtId="49" fontId="10" fillId="0" borderId="42" xfId="0" applyNumberFormat="1" applyFont="1" applyFill="1" applyBorder="1" applyAlignment="1" applyProtection="1">
      <alignment horizontal="left" vertical="top" wrapText="1"/>
    </xf>
    <xf numFmtId="49" fontId="10" fillId="0" borderId="0" xfId="0" applyNumberFormat="1" applyFont="1" applyFill="1" applyBorder="1" applyAlignment="1" applyProtection="1">
      <alignment horizontal="left" vertical="top" wrapText="1"/>
    </xf>
    <xf numFmtId="49" fontId="10" fillId="0" borderId="17" xfId="0" applyNumberFormat="1" applyFont="1" applyFill="1" applyBorder="1" applyAlignment="1" applyProtection="1">
      <alignment horizontal="left" vertical="top" wrapText="1"/>
    </xf>
    <xf numFmtId="49" fontId="10" fillId="0" borderId="13" xfId="0" applyNumberFormat="1" applyFont="1" applyFill="1" applyBorder="1" applyAlignment="1" applyProtection="1">
      <alignment horizontal="left" vertical="top" wrapText="1"/>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0" fontId="12" fillId="3" borderId="0" xfId="0" applyNumberFormat="1" applyFont="1" applyFill="1" applyAlignment="1" applyProtection="1">
      <alignment horizontal="left" vertical="top" wrapText="1"/>
    </xf>
    <xf numFmtId="49" fontId="13" fillId="0" borderId="13" xfId="0" applyNumberFormat="1" applyFont="1" applyFill="1" applyBorder="1" applyAlignment="1" applyProtection="1">
      <alignment horizontal="center" vertical="center"/>
    </xf>
    <xf numFmtId="49" fontId="13" fillId="0" borderId="18"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0" fontId="5" fillId="9" borderId="39" xfId="2" applyNumberFormat="1" applyFont="1" applyBorder="1" applyAlignment="1" applyProtection="1">
      <alignment horizontal="left" vertical="top" wrapText="1"/>
    </xf>
    <xf numFmtId="0" fontId="5" fillId="9" borderId="40" xfId="2" applyNumberFormat="1" applyFont="1" applyBorder="1" applyAlignment="1" applyProtection="1">
      <alignment horizontal="left" vertical="top" wrapText="1"/>
    </xf>
    <xf numFmtId="0" fontId="5" fillId="9" borderId="41" xfId="2"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center" wrapText="1"/>
      <protection locked="0"/>
    </xf>
    <xf numFmtId="49" fontId="8" fillId="0" borderId="7" xfId="0" applyNumberFormat="1" applyFont="1" applyBorder="1" applyAlignment="1" applyProtection="1">
      <alignment horizontal="left" vertical="center" wrapText="1"/>
      <protection locked="0"/>
    </xf>
    <xf numFmtId="49" fontId="15" fillId="0" borderId="0" xfId="0" applyNumberFormat="1" applyFont="1" applyAlignment="1" applyProtection="1">
      <alignment horizontal="left" vertical="center"/>
    </xf>
    <xf numFmtId="0"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left" vertical="top" wrapText="1"/>
      <protection locked="0"/>
    </xf>
    <xf numFmtId="0" fontId="8" fillId="0" borderId="7" xfId="0" applyNumberFormat="1" applyFont="1" applyFill="1" applyBorder="1" applyAlignment="1" applyProtection="1">
      <alignment horizontal="left" vertical="top" wrapText="1"/>
      <protection locked="0"/>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10" fillId="0" borderId="5" xfId="0" applyNumberFormat="1" applyFont="1" applyFill="1" applyBorder="1" applyAlignment="1" applyProtection="1">
      <alignment horizontal="left" vertical="center" wrapText="1"/>
      <protection locked="0"/>
    </xf>
    <xf numFmtId="0" fontId="10" fillId="0" borderId="7" xfId="0" applyNumberFormat="1" applyFont="1" applyFill="1" applyBorder="1" applyAlignment="1" applyProtection="1">
      <alignment horizontal="left" vertical="center" wrapText="1"/>
      <protection locked="0"/>
    </xf>
    <xf numFmtId="49" fontId="10" fillId="0" borderId="5" xfId="0" applyNumberFormat="1" applyFont="1" applyFill="1" applyBorder="1" applyAlignment="1" applyProtection="1">
      <alignment horizontal="left" vertical="center" wrapText="1"/>
      <protection locked="0"/>
    </xf>
    <xf numFmtId="49" fontId="10" fillId="0" borderId="7" xfId="0" applyNumberFormat="1" applyFont="1" applyFill="1" applyBorder="1" applyAlignment="1" applyProtection="1">
      <alignment horizontal="left" vertical="center"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0" fillId="0" borderId="5" xfId="0"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0" fontId="0" fillId="0" borderId="42" xfId="0" applyBorder="1" applyAlignment="1" applyProtection="1">
      <alignment vertical="center" wrapText="1"/>
    </xf>
    <xf numFmtId="0" fontId="0" fillId="0" borderId="42" xfId="0" applyBorder="1" applyAlignment="1">
      <alignment vertical="center" wrapText="1"/>
    </xf>
    <xf numFmtId="49" fontId="0" fillId="2" borderId="5" xfId="0" applyNumberForma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0" fillId="0" borderId="5" xfId="0" applyNumberFormat="1" applyBorder="1" applyAlignment="1" applyProtection="1">
      <alignment horizontal="left" vertical="top" wrapText="1"/>
      <protection locked="0"/>
    </xf>
    <xf numFmtId="0" fontId="0" fillId="0" borderId="6" xfId="0" applyNumberFormat="1" applyFont="1" applyBorder="1" applyAlignment="1" applyProtection="1">
      <alignment horizontal="left" vertical="top" wrapText="1"/>
      <protection locked="0"/>
    </xf>
    <xf numFmtId="0" fontId="0" fillId="0" borderId="7" xfId="0" applyNumberFormat="1" applyFont="1" applyBorder="1" applyAlignment="1" applyProtection="1">
      <alignment horizontal="left" vertical="top" wrapText="1"/>
      <protection locked="0"/>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0" fontId="0" fillId="0" borderId="6" xfId="0" applyBorder="1"/>
    <xf numFmtId="0" fontId="0" fillId="0" borderId="7" xfId="0" applyBorder="1"/>
    <xf numFmtId="49" fontId="0" fillId="2" borderId="5" xfId="0" applyNumberFormat="1" applyFont="1" applyFill="1" applyBorder="1" applyAlignment="1" applyProtection="1">
      <alignment horizontal="left" vertical="center" wrapText="1" indent="2"/>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0" fontId="0" fillId="0" borderId="5" xfId="0" applyNumberFormat="1" applyBorder="1" applyAlignment="1" applyProtection="1">
      <alignment horizontal="left" vertical="center" wrapText="1"/>
      <protection locked="0"/>
    </xf>
    <xf numFmtId="0" fontId="0" fillId="0" borderId="6" xfId="0" applyNumberFormat="1" applyFont="1" applyBorder="1" applyAlignment="1" applyProtection="1">
      <alignment horizontal="left" vertical="center" wrapText="1"/>
      <protection locked="0"/>
    </xf>
    <xf numFmtId="0" fontId="0" fillId="0" borderId="7" xfId="0" applyNumberFormat="1" applyFont="1" applyBorder="1" applyAlignment="1" applyProtection="1">
      <alignment horizontal="left" vertical="center" wrapText="1"/>
      <protection locked="0"/>
    </xf>
    <xf numFmtId="0" fontId="7" fillId="2" borderId="1" xfId="0" applyNumberFormat="1" applyFont="1" applyFill="1" applyBorder="1" applyAlignment="1" applyProtection="1">
      <alignment horizontal="left" vertical="center" wrapText="1"/>
    </xf>
    <xf numFmtId="49" fontId="0" fillId="0" borderId="5" xfId="0" applyNumberFormat="1" applyBorder="1" applyAlignment="1" applyProtection="1">
      <alignment horizontal="left" vertical="center" wrapText="1"/>
      <protection locked="0"/>
    </xf>
    <xf numFmtId="49" fontId="0" fillId="0" borderId="6" xfId="0" applyNumberFormat="1" applyFont="1" applyBorder="1" applyAlignment="1" applyProtection="1">
      <alignment horizontal="left" vertical="center" wrapText="1"/>
      <protection locked="0"/>
    </xf>
    <xf numFmtId="49" fontId="0" fillId="0" borderId="7" xfId="0" applyNumberFormat="1" applyFont="1" applyBorder="1" applyAlignment="1" applyProtection="1">
      <alignment horizontal="left" vertical="center"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0" fillId="0" borderId="5" xfId="0" applyNumberFormat="1" applyBorder="1" applyAlignment="1" applyProtection="1">
      <alignment horizontal="left" vertical="top" wrapText="1"/>
      <protection locked="0"/>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center" wrapText="1"/>
      <protection locked="0"/>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0" fillId="0" borderId="6" xfId="0" applyNumberFormat="1" applyBorder="1" applyAlignment="1" applyProtection="1">
      <alignment horizontal="left" vertical="center" wrapText="1"/>
      <protection locked="0"/>
    </xf>
    <xf numFmtId="49" fontId="0" fillId="0" borderId="7" xfId="0" applyNumberFormat="1" applyBorder="1" applyAlignment="1" applyProtection="1">
      <alignment horizontal="left" vertical="center" wrapText="1"/>
      <protection locked="0"/>
    </xf>
    <xf numFmtId="49" fontId="0" fillId="4" borderId="5" xfId="0" applyNumberFormat="1" applyFill="1" applyBorder="1" applyAlignment="1" applyProtection="1">
      <alignment horizontal="left" vertical="top" wrapText="1"/>
      <protection locked="0"/>
    </xf>
    <xf numFmtId="49" fontId="0" fillId="4" borderId="6" xfId="0" applyNumberFormat="1" applyFont="1" applyFill="1" applyBorder="1" applyAlignment="1" applyProtection="1">
      <alignment horizontal="left" vertical="top" wrapText="1"/>
      <protection locked="0"/>
    </xf>
    <xf numFmtId="49" fontId="0" fillId="4" borderId="7" xfId="0" applyNumberFormat="1" applyFont="1" applyFill="1" applyBorder="1" applyAlignment="1" applyProtection="1">
      <alignment horizontal="left" vertical="top" wrapText="1"/>
      <protection locked="0"/>
    </xf>
    <xf numFmtId="49" fontId="0" fillId="4" borderId="6" xfId="0" applyNumberFormat="1" applyFill="1" applyBorder="1" applyAlignment="1" applyProtection="1">
      <alignment horizontal="left" vertical="top" wrapText="1"/>
      <protection locked="0"/>
    </xf>
    <xf numFmtId="49" fontId="0" fillId="4" borderId="7" xfId="0" applyNumberFormat="1" applyFill="1" applyBorder="1" applyAlignment="1" applyProtection="1">
      <alignment horizontal="left" vertical="top" wrapText="1"/>
      <protection locked="0"/>
    </xf>
    <xf numFmtId="165" fontId="7" fillId="0" borderId="3" xfId="1" applyNumberFormat="1" applyFont="1" applyFill="1" applyBorder="1" applyAlignment="1" applyProtection="1">
      <alignment horizontal="right" vertical="center" wrapText="1"/>
      <protection locked="0"/>
    </xf>
  </cellXfs>
  <cellStyles count="4">
    <cellStyle name="Comma" xfId="3" builtinId="3"/>
    <cellStyle name="Normal" xfId="0" builtinId="0"/>
    <cellStyle name="Note" xfId="2" builtinId="1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78B433E1-5AA8-49E7-B33F-29B4D41DB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B4A4BFB8-16BF-4FE6-9863-AC4CCFEDB74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workbookViewId="0"/>
  </sheetViews>
  <sheetFormatPr defaultColWidth="8.81640625" defaultRowHeight="14.5"/>
  <cols>
    <col min="1" max="1" width="5.1796875" style="301" customWidth="1"/>
    <col min="2" max="2" width="16.26953125" style="301" customWidth="1"/>
    <col min="3" max="3" width="30" style="301" customWidth="1"/>
    <col min="4" max="4" width="55.26953125" style="301" customWidth="1"/>
    <col min="5" max="16384" width="8.81640625" style="301"/>
  </cols>
  <sheetData>
    <row r="2" spans="2:4" ht="15.65" customHeight="1"/>
    <row r="3" spans="2:4" ht="15" customHeight="1"/>
    <row r="5" spans="2:4" ht="30.75" customHeight="1"/>
    <row r="6" spans="2:4" ht="21" customHeight="1">
      <c r="B6" s="357" t="s">
        <v>372</v>
      </c>
      <c r="C6" s="357"/>
      <c r="D6" s="357"/>
    </row>
    <row r="7" spans="2:4" ht="6.75" customHeight="1">
      <c r="B7" s="308"/>
      <c r="C7" s="308"/>
      <c r="D7" s="308"/>
    </row>
    <row r="8" spans="2:4" ht="61.5" customHeight="1">
      <c r="B8" s="358" t="s">
        <v>371</v>
      </c>
      <c r="C8" s="359"/>
      <c r="D8" s="359"/>
    </row>
    <row r="10" spans="2:4" s="302" customFormat="1" ht="24.75" customHeight="1">
      <c r="B10" s="360" t="s">
        <v>370</v>
      </c>
      <c r="C10" s="360"/>
      <c r="D10" s="360"/>
    </row>
    <row r="11" spans="2:4" s="302" customFormat="1" ht="41.25" customHeight="1"/>
    <row r="12" spans="2:4" s="303" customFormat="1" ht="24.75" customHeight="1">
      <c r="B12" s="307" t="s">
        <v>369</v>
      </c>
      <c r="C12" s="361" t="s">
        <v>368</v>
      </c>
      <c r="D12" s="362"/>
    </row>
    <row r="13" spans="2:4" s="303" customFormat="1" ht="19.5" customHeight="1">
      <c r="B13" s="306"/>
      <c r="C13" s="306"/>
      <c r="D13" s="306"/>
    </row>
    <row r="14" spans="2:4" s="303" customFormat="1" ht="24.75" customHeight="1">
      <c r="B14" s="363" t="s">
        <v>367</v>
      </c>
      <c r="C14" s="363"/>
      <c r="D14" s="363"/>
    </row>
    <row r="15" spans="2:4" s="304" customFormat="1" ht="22.5" customHeight="1">
      <c r="B15" s="305" t="s">
        <v>366</v>
      </c>
      <c r="C15" s="364" t="s">
        <v>401</v>
      </c>
      <c r="D15" s="365" t="s">
        <v>365</v>
      </c>
    </row>
    <row r="16" spans="2:4" s="304" customFormat="1" ht="42" customHeight="1">
      <c r="B16" s="305" t="s">
        <v>364</v>
      </c>
      <c r="C16" s="364" t="s">
        <v>425</v>
      </c>
      <c r="D16" s="365" t="s">
        <v>363</v>
      </c>
    </row>
    <row r="17" spans="2:4" s="304" customFormat="1" ht="19.5" customHeight="1">
      <c r="B17" s="305" t="s">
        <v>362</v>
      </c>
      <c r="C17" s="364" t="s">
        <v>361</v>
      </c>
      <c r="D17" s="365" t="s">
        <v>361</v>
      </c>
    </row>
    <row r="18" spans="2:4" s="303" customFormat="1" ht="41.25" customHeight="1"/>
    <row r="19" spans="2:4" s="302" customFormat="1" ht="24.75" customHeight="1">
      <c r="B19" s="354" t="s">
        <v>360</v>
      </c>
      <c r="C19" s="354"/>
      <c r="D19" s="354"/>
    </row>
    <row r="20" spans="2:4" s="302" customFormat="1" ht="140.25" customHeight="1">
      <c r="B20" s="355" t="s">
        <v>453</v>
      </c>
      <c r="C20" s="355"/>
      <c r="D20" s="356"/>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workbookViewId="0"/>
  </sheetViews>
  <sheetFormatPr defaultColWidth="8.81640625" defaultRowHeight="14.5"/>
  <cols>
    <col min="1" max="1" width="1.7265625" style="62" customWidth="1"/>
    <col min="2" max="2" width="8.81640625" style="62"/>
    <col min="3" max="4" width="8.81640625" style="62" customWidth="1"/>
    <col min="5" max="5" width="10.7265625" style="62" customWidth="1"/>
    <col min="6" max="11" width="9" style="62" customWidth="1"/>
    <col min="12" max="12" width="8.81640625" style="62" customWidth="1"/>
    <col min="13" max="16384" width="8.81640625" style="62"/>
  </cols>
  <sheetData>
    <row r="1" spans="2:20" s="274" customFormat="1" ht="21.75" customHeight="1">
      <c r="F1" s="275" t="s">
        <v>0</v>
      </c>
    </row>
    <row r="2" spans="2:20" s="274" customFormat="1" ht="39" customHeight="1">
      <c r="F2" s="375" t="s">
        <v>121</v>
      </c>
      <c r="G2" s="376"/>
      <c r="H2" s="376"/>
      <c r="I2" s="376"/>
      <c r="J2" s="376"/>
      <c r="K2" s="376"/>
      <c r="L2" s="376"/>
      <c r="M2" s="376"/>
      <c r="N2" s="376"/>
      <c r="O2" s="376"/>
    </row>
    <row r="3" spans="2:20" ht="26.25" customHeight="1"/>
    <row r="4" spans="2:20" ht="21">
      <c r="B4" s="63" t="s">
        <v>11</v>
      </c>
      <c r="C4" s="64"/>
      <c r="D4" s="64"/>
      <c r="E4" s="64"/>
      <c r="F4" s="64"/>
      <c r="G4" s="64"/>
      <c r="H4" s="64"/>
      <c r="I4" s="64"/>
      <c r="J4" s="64"/>
      <c r="K4" s="64"/>
      <c r="L4" s="64"/>
      <c r="M4" s="64"/>
      <c r="N4" s="64"/>
      <c r="O4" s="64"/>
    </row>
    <row r="5" spans="2:20" ht="15.5">
      <c r="B5" s="276"/>
    </row>
    <row r="6" spans="2:20" s="277" customFormat="1" ht="18" customHeight="1">
      <c r="B6" s="377" t="s">
        <v>12</v>
      </c>
      <c r="C6" s="377"/>
      <c r="D6" s="377"/>
      <c r="E6" s="377"/>
      <c r="F6" s="377"/>
      <c r="R6" s="278"/>
    </row>
    <row r="7" spans="2:20" ht="105.75" customHeight="1">
      <c r="B7" s="366" t="s">
        <v>159</v>
      </c>
      <c r="C7" s="367"/>
      <c r="D7" s="367"/>
      <c r="E7" s="367"/>
      <c r="F7" s="367"/>
      <c r="G7" s="367"/>
      <c r="H7" s="367"/>
      <c r="I7" s="367"/>
      <c r="J7" s="367"/>
      <c r="K7" s="367"/>
      <c r="L7" s="367"/>
      <c r="M7" s="367"/>
      <c r="N7" s="367"/>
      <c r="O7" s="368"/>
      <c r="T7" s="279"/>
    </row>
    <row r="9" spans="2:20" s="277" customFormat="1" ht="18" customHeight="1">
      <c r="B9" s="377" t="s">
        <v>13</v>
      </c>
      <c r="C9" s="377"/>
      <c r="D9" s="377"/>
      <c r="E9" s="377"/>
      <c r="F9" s="377"/>
      <c r="R9" s="278"/>
    </row>
    <row r="10" spans="2:20" ht="124.5" customHeight="1">
      <c r="B10" s="372" t="s">
        <v>176</v>
      </c>
      <c r="C10" s="373"/>
      <c r="D10" s="373"/>
      <c r="E10" s="373"/>
      <c r="F10" s="373"/>
      <c r="G10" s="373"/>
      <c r="H10" s="373"/>
      <c r="I10" s="373"/>
      <c r="J10" s="373"/>
      <c r="K10" s="373"/>
      <c r="L10" s="373"/>
      <c r="M10" s="373"/>
      <c r="N10" s="373"/>
      <c r="O10" s="374"/>
    </row>
    <row r="12" spans="2:20" s="277" customFormat="1" ht="18" customHeight="1">
      <c r="B12" s="377" t="s">
        <v>14</v>
      </c>
      <c r="C12" s="377"/>
      <c r="D12" s="377"/>
      <c r="E12" s="377"/>
      <c r="F12" s="377"/>
      <c r="R12" s="278"/>
    </row>
    <row r="13" spans="2:20" ht="355.5" customHeight="1">
      <c r="B13" s="369" t="s">
        <v>353</v>
      </c>
      <c r="C13" s="370"/>
      <c r="D13" s="370"/>
      <c r="E13" s="370"/>
      <c r="F13" s="370"/>
      <c r="G13" s="370"/>
      <c r="H13" s="370"/>
      <c r="I13" s="370"/>
      <c r="J13" s="370"/>
      <c r="K13" s="370"/>
      <c r="L13" s="370"/>
      <c r="M13" s="370"/>
      <c r="N13" s="370"/>
      <c r="O13" s="371"/>
    </row>
    <row r="15" spans="2:20" s="277" customFormat="1" ht="18" customHeight="1">
      <c r="B15" s="377" t="s">
        <v>15</v>
      </c>
      <c r="C15" s="377"/>
      <c r="D15" s="377"/>
      <c r="E15" s="377"/>
      <c r="F15" s="377"/>
      <c r="R15" s="278"/>
    </row>
    <row r="16" spans="2:20" ht="67.5" customHeight="1">
      <c r="B16" s="369" t="s">
        <v>163</v>
      </c>
      <c r="C16" s="370"/>
      <c r="D16" s="370"/>
      <c r="E16" s="370"/>
      <c r="F16" s="370"/>
      <c r="G16" s="370"/>
      <c r="H16" s="370"/>
      <c r="I16" s="370"/>
      <c r="J16" s="370"/>
      <c r="K16" s="370"/>
      <c r="L16" s="370"/>
      <c r="M16" s="370"/>
      <c r="N16" s="370"/>
      <c r="O16" s="371"/>
    </row>
    <row r="43" spans="16:18" ht="15.5">
      <c r="P43" s="280"/>
      <c r="Q43" s="280"/>
      <c r="R43" s="280"/>
    </row>
    <row r="56" spans="16:18" ht="15.5">
      <c r="P56" s="280"/>
      <c r="Q56" s="280"/>
      <c r="R56" s="280"/>
    </row>
  </sheetData>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385" t="s">
        <v>121</v>
      </c>
      <c r="G2" s="385"/>
      <c r="H2" s="385"/>
      <c r="I2" s="385"/>
      <c r="J2" s="385"/>
      <c r="K2" s="385"/>
      <c r="L2" s="385"/>
      <c r="M2" s="385"/>
      <c r="N2" s="385"/>
      <c r="O2" s="385"/>
    </row>
    <row r="3" spans="2:18" s="2" customFormat="1" ht="26.25" customHeight="1"/>
    <row r="4" spans="2:18" s="2" customFormat="1" ht="21">
      <c r="B4" s="25" t="s">
        <v>181</v>
      </c>
      <c r="C4" s="26"/>
      <c r="D4" s="26"/>
      <c r="E4" s="26"/>
      <c r="F4" s="26"/>
      <c r="G4" s="26"/>
      <c r="H4" s="26"/>
      <c r="I4" s="26"/>
      <c r="J4" s="26"/>
      <c r="K4" s="26"/>
      <c r="L4" s="26"/>
      <c r="M4" s="26"/>
      <c r="N4" s="26"/>
      <c r="O4" s="26"/>
    </row>
    <row r="5" spans="2:18" s="8" customFormat="1" ht="15.5">
      <c r="B5" s="9"/>
    </row>
    <row r="6" spans="2:18" s="6" customFormat="1" ht="18" customHeight="1">
      <c r="B6" s="381" t="s">
        <v>182</v>
      </c>
      <c r="C6" s="381"/>
      <c r="D6" s="381"/>
      <c r="E6" s="381"/>
      <c r="F6" s="381"/>
      <c r="R6" s="7"/>
    </row>
    <row r="7" spans="2:18" s="8" customFormat="1" ht="229.5" customHeight="1">
      <c r="B7" s="382" t="s">
        <v>354</v>
      </c>
      <c r="C7" s="383"/>
      <c r="D7" s="383"/>
      <c r="E7" s="383"/>
      <c r="F7" s="383"/>
      <c r="G7" s="383"/>
      <c r="H7" s="383"/>
      <c r="I7" s="383"/>
      <c r="J7" s="383"/>
      <c r="K7" s="383"/>
      <c r="L7" s="383"/>
      <c r="M7" s="383"/>
      <c r="N7" s="383"/>
      <c r="O7" s="384"/>
    </row>
    <row r="8" spans="2:18" s="8" customFormat="1" ht="17.25" customHeight="1">
      <c r="B8" s="30"/>
      <c r="C8" s="31"/>
      <c r="D8" s="31"/>
      <c r="E8" s="31"/>
      <c r="F8" s="31"/>
      <c r="G8" s="31"/>
      <c r="H8" s="31"/>
      <c r="I8" s="31"/>
      <c r="J8" s="31"/>
      <c r="K8" s="31"/>
      <c r="L8" s="31"/>
      <c r="M8" s="31"/>
      <c r="N8" s="31"/>
      <c r="O8" s="31"/>
    </row>
    <row r="9" spans="2:18" s="6" customFormat="1" ht="18" customHeight="1">
      <c r="B9" s="381" t="s">
        <v>16</v>
      </c>
      <c r="C9" s="381"/>
      <c r="D9" s="381"/>
      <c r="E9" s="381"/>
      <c r="F9" s="381"/>
      <c r="R9" s="7"/>
    </row>
    <row r="10" spans="2:18" s="8" customFormat="1" ht="291.75" customHeight="1">
      <c r="B10" s="386" t="s">
        <v>352</v>
      </c>
      <c r="C10" s="387"/>
      <c r="D10" s="387"/>
      <c r="E10" s="387"/>
      <c r="F10" s="387"/>
      <c r="G10" s="387"/>
      <c r="H10" s="387"/>
      <c r="I10" s="387"/>
      <c r="J10" s="387"/>
      <c r="K10" s="387"/>
      <c r="L10" s="387"/>
      <c r="M10" s="387"/>
      <c r="N10" s="387"/>
      <c r="O10" s="388"/>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81" t="s">
        <v>97</v>
      </c>
      <c r="C13" s="381"/>
      <c r="D13" s="381"/>
      <c r="E13" s="381"/>
      <c r="F13" s="381"/>
      <c r="R13" s="7"/>
    </row>
    <row r="14" spans="2:18" s="6" customFormat="1" ht="47.25" customHeight="1">
      <c r="B14" s="378" t="s">
        <v>305</v>
      </c>
      <c r="C14" s="378"/>
      <c r="D14" s="378"/>
      <c r="E14" s="378"/>
      <c r="F14" s="378"/>
      <c r="G14" s="380" t="s">
        <v>119</v>
      </c>
      <c r="H14" s="380"/>
      <c r="I14" s="380"/>
      <c r="J14" s="380"/>
      <c r="K14" s="380"/>
      <c r="L14" s="380"/>
      <c r="M14" s="380"/>
      <c r="N14" s="380"/>
      <c r="O14" s="380"/>
      <c r="R14" s="7"/>
    </row>
    <row r="15" spans="2:18" s="8" customFormat="1" ht="141.75" customHeight="1">
      <c r="B15" s="378" t="s">
        <v>184</v>
      </c>
      <c r="C15" s="378"/>
      <c r="D15" s="378"/>
      <c r="E15" s="378"/>
      <c r="F15" s="378"/>
      <c r="G15" s="379" t="s">
        <v>98</v>
      </c>
      <c r="H15" s="379"/>
      <c r="I15" s="379"/>
      <c r="J15" s="379"/>
      <c r="K15" s="379"/>
      <c r="L15" s="379"/>
      <c r="M15" s="379"/>
      <c r="N15" s="379"/>
      <c r="O15" s="379"/>
    </row>
    <row r="16" spans="2:18" s="8" customFormat="1" ht="98.25" customHeight="1">
      <c r="B16" s="378" t="s">
        <v>185</v>
      </c>
      <c r="C16" s="378"/>
      <c r="D16" s="378"/>
      <c r="E16" s="378"/>
      <c r="F16" s="378"/>
      <c r="G16" s="379" t="s">
        <v>126</v>
      </c>
      <c r="H16" s="379"/>
      <c r="I16" s="379"/>
      <c r="J16" s="379"/>
      <c r="K16" s="379"/>
      <c r="L16" s="379"/>
      <c r="M16" s="379"/>
      <c r="N16" s="379"/>
      <c r="O16" s="379"/>
    </row>
    <row r="17" spans="2:18" s="8" customFormat="1" ht="111.75" customHeight="1">
      <c r="B17" s="378" t="s">
        <v>188</v>
      </c>
      <c r="C17" s="378"/>
      <c r="D17" s="378"/>
      <c r="E17" s="378"/>
      <c r="F17" s="378"/>
      <c r="G17" s="379" t="s">
        <v>99</v>
      </c>
      <c r="H17" s="379"/>
      <c r="I17" s="379"/>
      <c r="J17" s="379"/>
      <c r="K17" s="379"/>
      <c r="L17" s="379"/>
      <c r="M17" s="379"/>
      <c r="N17" s="379"/>
      <c r="O17" s="379"/>
    </row>
    <row r="18" spans="2:18" s="8" customFormat="1" ht="96" customHeight="1">
      <c r="B18" s="378" t="s">
        <v>189</v>
      </c>
      <c r="C18" s="378"/>
      <c r="D18" s="378"/>
      <c r="E18" s="378"/>
      <c r="F18" s="378"/>
      <c r="G18" s="379" t="s">
        <v>100</v>
      </c>
      <c r="H18" s="379"/>
      <c r="I18" s="379"/>
      <c r="J18" s="379"/>
      <c r="K18" s="379"/>
      <c r="L18" s="379"/>
      <c r="M18" s="379"/>
      <c r="N18" s="379"/>
      <c r="O18" s="379"/>
    </row>
    <row r="19" spans="2:18" s="8" customFormat="1" ht="93.75" customHeight="1">
      <c r="B19" s="378" t="s">
        <v>187</v>
      </c>
      <c r="C19" s="378"/>
      <c r="D19" s="378"/>
      <c r="E19" s="378"/>
      <c r="F19" s="378"/>
      <c r="G19" s="379" t="s">
        <v>101</v>
      </c>
      <c r="H19" s="379"/>
      <c r="I19" s="379"/>
      <c r="J19" s="379"/>
      <c r="K19" s="379"/>
      <c r="L19" s="379"/>
      <c r="M19" s="379"/>
      <c r="N19" s="379"/>
      <c r="O19" s="379"/>
    </row>
    <row r="20" spans="2:18" s="8" customFormat="1" ht="111" customHeight="1">
      <c r="B20" s="378" t="s">
        <v>186</v>
      </c>
      <c r="C20" s="378"/>
      <c r="D20" s="378"/>
      <c r="E20" s="378"/>
      <c r="F20" s="378"/>
      <c r="G20" s="379" t="s">
        <v>102</v>
      </c>
      <c r="H20" s="379"/>
      <c r="I20" s="379"/>
      <c r="J20" s="379"/>
      <c r="K20" s="379"/>
      <c r="L20" s="379"/>
      <c r="M20" s="379"/>
      <c r="N20" s="379"/>
      <c r="O20" s="379"/>
    </row>
    <row r="21" spans="2:18" s="8" customFormat="1" ht="96.75" customHeight="1">
      <c r="B21" s="378" t="s">
        <v>306</v>
      </c>
      <c r="C21" s="378"/>
      <c r="D21" s="378"/>
      <c r="E21" s="378"/>
      <c r="F21" s="378"/>
      <c r="G21" s="379" t="s">
        <v>103</v>
      </c>
      <c r="H21" s="379"/>
      <c r="I21" s="379"/>
      <c r="J21" s="379"/>
      <c r="K21" s="379"/>
      <c r="L21" s="379"/>
      <c r="M21" s="379"/>
      <c r="N21" s="379"/>
      <c r="O21" s="379"/>
    </row>
    <row r="22" spans="2:18" s="8" customFormat="1" ht="96.75" customHeight="1">
      <c r="B22" s="378" t="s">
        <v>301</v>
      </c>
      <c r="C22" s="378"/>
      <c r="D22" s="378"/>
      <c r="E22" s="378"/>
      <c r="F22" s="378"/>
      <c r="G22" s="379" t="s">
        <v>104</v>
      </c>
      <c r="H22" s="379"/>
      <c r="I22" s="379"/>
      <c r="J22" s="379"/>
      <c r="K22" s="379"/>
      <c r="L22" s="379"/>
      <c r="M22" s="379"/>
      <c r="N22" s="379"/>
      <c r="O22" s="379"/>
    </row>
    <row r="23" spans="2:18" s="8" customFormat="1" ht="99" customHeight="1">
      <c r="B23" s="378" t="s">
        <v>307</v>
      </c>
      <c r="C23" s="378"/>
      <c r="D23" s="378"/>
      <c r="E23" s="378"/>
      <c r="F23" s="378"/>
      <c r="G23" s="379" t="s">
        <v>127</v>
      </c>
      <c r="H23" s="379"/>
      <c r="I23" s="379"/>
      <c r="J23" s="379"/>
      <c r="K23" s="379"/>
      <c r="L23" s="379"/>
      <c r="M23" s="379"/>
      <c r="N23" s="379"/>
      <c r="O23" s="379"/>
    </row>
    <row r="24" spans="2:18" s="8" customFormat="1" ht="99" customHeight="1">
      <c r="B24" s="378" t="s">
        <v>303</v>
      </c>
      <c r="C24" s="378"/>
      <c r="D24" s="378"/>
      <c r="E24" s="378"/>
      <c r="F24" s="378"/>
      <c r="G24" s="380" t="s">
        <v>105</v>
      </c>
      <c r="H24" s="380"/>
      <c r="I24" s="380"/>
      <c r="J24" s="380"/>
      <c r="K24" s="380"/>
      <c r="L24" s="380"/>
      <c r="M24" s="380"/>
      <c r="N24" s="380"/>
      <c r="O24" s="380"/>
    </row>
    <row r="25" spans="2:18" s="8" customFormat="1" ht="88.5" customHeight="1">
      <c r="B25" s="378" t="s">
        <v>302</v>
      </c>
      <c r="C25" s="378"/>
      <c r="D25" s="378"/>
      <c r="E25" s="378"/>
      <c r="F25" s="378"/>
      <c r="G25" s="379" t="s">
        <v>106</v>
      </c>
      <c r="H25" s="379"/>
      <c r="I25" s="379"/>
      <c r="J25" s="379"/>
      <c r="K25" s="379"/>
      <c r="L25" s="379"/>
      <c r="M25" s="379"/>
      <c r="N25" s="379"/>
      <c r="O25" s="379"/>
    </row>
    <row r="26" spans="2:18" s="8" customFormat="1" ht="100.5" customHeight="1">
      <c r="B26" s="378" t="s">
        <v>304</v>
      </c>
      <c r="C26" s="378"/>
      <c r="D26" s="378"/>
      <c r="E26" s="378"/>
      <c r="F26" s="378"/>
      <c r="G26" s="380" t="s">
        <v>107</v>
      </c>
      <c r="H26" s="380"/>
      <c r="I26" s="380"/>
      <c r="J26" s="380"/>
      <c r="K26" s="380"/>
      <c r="L26" s="380"/>
      <c r="M26" s="380"/>
      <c r="N26" s="380"/>
      <c r="O26" s="380"/>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9" t="s">
        <v>121</v>
      </c>
      <c r="E2" s="16"/>
      <c r="F2" s="128"/>
      <c r="G2" s="128"/>
      <c r="H2" s="128"/>
      <c r="I2" s="128"/>
      <c r="J2" s="128"/>
      <c r="K2" s="128"/>
      <c r="L2" s="128"/>
      <c r="M2" s="128"/>
    </row>
    <row r="3" spans="1:13" s="2" customFormat="1" ht="26.25" customHeight="1">
      <c r="E3" s="17"/>
    </row>
    <row r="4" spans="1:13" s="2" customFormat="1" ht="21">
      <c r="B4" s="25" t="s">
        <v>7</v>
      </c>
      <c r="C4" s="26"/>
      <c r="D4" s="26"/>
      <c r="E4" s="27"/>
    </row>
    <row r="5" spans="1:13" s="2" customFormat="1" ht="15.5">
      <c r="B5" s="3"/>
      <c r="E5" s="17"/>
    </row>
    <row r="6" spans="1:13" s="5" customFormat="1" ht="24" customHeight="1">
      <c r="B6" s="20" t="s">
        <v>164</v>
      </c>
      <c r="C6" s="20" t="s">
        <v>2</v>
      </c>
      <c r="D6" s="20" t="s">
        <v>9</v>
      </c>
      <c r="E6" s="20" t="s">
        <v>3</v>
      </c>
    </row>
    <row r="7" spans="1:13" s="11" customFormat="1" ht="51.75" customHeight="1">
      <c r="A7" s="14"/>
      <c r="B7" s="21">
        <v>1</v>
      </c>
      <c r="C7" s="24" t="s">
        <v>20</v>
      </c>
      <c r="D7" s="22" t="s">
        <v>21</v>
      </c>
      <c r="E7" s="23" t="s">
        <v>18</v>
      </c>
      <c r="F7" s="14"/>
    </row>
    <row r="8" spans="1:13" s="11" customFormat="1" ht="51.75" customHeight="1">
      <c r="A8" s="14"/>
      <c r="B8" s="21">
        <v>2</v>
      </c>
      <c r="C8" s="24" t="s">
        <v>22</v>
      </c>
      <c r="D8" s="22" t="s">
        <v>23</v>
      </c>
      <c r="E8" s="23" t="s">
        <v>18</v>
      </c>
      <c r="F8" s="14"/>
    </row>
    <row r="9" spans="1:13" s="11" customFormat="1" ht="110.25" customHeight="1">
      <c r="A9" s="14"/>
      <c r="B9" s="21">
        <v>3</v>
      </c>
      <c r="C9" s="24" t="s">
        <v>8</v>
      </c>
      <c r="D9" s="22" t="s">
        <v>17</v>
      </c>
      <c r="E9" s="23" t="s">
        <v>18</v>
      </c>
      <c r="F9" s="14"/>
    </row>
    <row r="10" spans="1:13" s="11" customFormat="1" ht="54" customHeight="1">
      <c r="A10" s="14"/>
      <c r="B10" s="21">
        <v>4</v>
      </c>
      <c r="C10" s="24" t="s">
        <v>24</v>
      </c>
      <c r="D10" s="22" t="s">
        <v>25</v>
      </c>
      <c r="E10" s="23" t="s">
        <v>26</v>
      </c>
      <c r="F10" s="14"/>
    </row>
    <row r="11" spans="1:13" s="11" customFormat="1" ht="51" customHeight="1">
      <c r="A11" s="14"/>
      <c r="B11" s="21">
        <v>5</v>
      </c>
      <c r="C11" s="24" t="s">
        <v>27</v>
      </c>
      <c r="D11" s="22" t="s">
        <v>28</v>
      </c>
      <c r="E11" s="23" t="s">
        <v>26</v>
      </c>
      <c r="F11" s="14"/>
    </row>
    <row r="12" spans="1:13" s="11" customFormat="1" ht="50.25" customHeight="1">
      <c r="A12" s="14"/>
      <c r="B12" s="21">
        <v>6</v>
      </c>
      <c r="C12" s="24" t="s">
        <v>29</v>
      </c>
      <c r="D12" s="22" t="s">
        <v>30</v>
      </c>
      <c r="E12" s="23" t="s">
        <v>26</v>
      </c>
      <c r="F12" s="14"/>
    </row>
    <row r="13" spans="1:13" s="11" customFormat="1" ht="66" customHeight="1">
      <c r="A13" s="14"/>
      <c r="B13" s="21">
        <v>7</v>
      </c>
      <c r="C13" s="24" t="s">
        <v>31</v>
      </c>
      <c r="D13" s="22" t="s">
        <v>128</v>
      </c>
      <c r="E13" s="23" t="s">
        <v>18</v>
      </c>
      <c r="F13" s="14"/>
    </row>
    <row r="14" spans="1:13" s="11" customFormat="1" ht="81" customHeight="1">
      <c r="A14" s="14"/>
      <c r="B14" s="21">
        <v>8</v>
      </c>
      <c r="C14" s="24" t="s">
        <v>32</v>
      </c>
      <c r="D14" s="22" t="s">
        <v>33</v>
      </c>
      <c r="E14" s="23" t="s">
        <v>34</v>
      </c>
      <c r="F14" s="14"/>
    </row>
    <row r="15" spans="1:13" s="11" customFormat="1" ht="43.5">
      <c r="A15" s="14"/>
      <c r="B15" s="21">
        <v>9</v>
      </c>
      <c r="C15" s="24" t="s">
        <v>35</v>
      </c>
      <c r="D15" s="22" t="s">
        <v>36</v>
      </c>
      <c r="E15" s="23" t="s">
        <v>26</v>
      </c>
      <c r="F15" s="14"/>
      <c r="I15" s="12"/>
      <c r="J15" s="12"/>
      <c r="K15" s="12"/>
    </row>
    <row r="16" spans="1:13" s="11" customFormat="1" ht="66" customHeight="1">
      <c r="A16" s="14"/>
      <c r="B16" s="21">
        <v>10</v>
      </c>
      <c r="C16" s="24" t="s">
        <v>37</v>
      </c>
      <c r="D16" s="22" t="s">
        <v>38</v>
      </c>
      <c r="E16" s="23" t="s">
        <v>18</v>
      </c>
      <c r="F16" s="14"/>
    </row>
    <row r="17" spans="1:6" s="11" customFormat="1" ht="66" customHeight="1">
      <c r="A17" s="14"/>
      <c r="B17" s="21">
        <v>11</v>
      </c>
      <c r="C17" s="24" t="s">
        <v>39</v>
      </c>
      <c r="D17" s="22" t="s">
        <v>177</v>
      </c>
      <c r="E17" s="23" t="s">
        <v>18</v>
      </c>
      <c r="F17" s="14"/>
    </row>
    <row r="18" spans="1:6" s="11" customFormat="1" ht="58">
      <c r="A18" s="14"/>
      <c r="B18" s="21">
        <v>12</v>
      </c>
      <c r="C18" s="24" t="s">
        <v>133</v>
      </c>
      <c r="D18" s="22" t="s">
        <v>150</v>
      </c>
      <c r="E18" s="23" t="s">
        <v>134</v>
      </c>
      <c r="F18" s="14"/>
    </row>
    <row r="19" spans="1:6" s="11" customFormat="1" ht="43.5">
      <c r="A19" s="14"/>
      <c r="B19" s="21">
        <v>13</v>
      </c>
      <c r="C19" s="24" t="s">
        <v>40</v>
      </c>
      <c r="D19" s="22" t="s">
        <v>71</v>
      </c>
      <c r="E19" s="23" t="s">
        <v>18</v>
      </c>
      <c r="F19" s="14"/>
    </row>
    <row r="20" spans="1:6" s="11" customFormat="1" ht="43.5">
      <c r="A20" s="14"/>
      <c r="B20" s="21">
        <v>14</v>
      </c>
      <c r="C20" s="24" t="s">
        <v>41</v>
      </c>
      <c r="D20" s="22" t="s">
        <v>42</v>
      </c>
      <c r="E20" s="23" t="s">
        <v>26</v>
      </c>
      <c r="F20" s="14"/>
    </row>
    <row r="21" spans="1:6" s="11" customFormat="1" ht="72.5">
      <c r="A21" s="14"/>
      <c r="B21" s="21">
        <v>15</v>
      </c>
      <c r="C21" s="24" t="s">
        <v>43</v>
      </c>
      <c r="D21" s="22" t="s">
        <v>113</v>
      </c>
      <c r="E21" s="23" t="s">
        <v>18</v>
      </c>
      <c r="F21" s="14"/>
    </row>
    <row r="22" spans="1:6" s="11" customFormat="1" ht="43.5">
      <c r="A22" s="14"/>
      <c r="B22" s="21">
        <v>16</v>
      </c>
      <c r="C22" s="24" t="s">
        <v>44</v>
      </c>
      <c r="D22" s="22" t="s">
        <v>45</v>
      </c>
      <c r="E22" s="23" t="s">
        <v>46</v>
      </c>
      <c r="F22" s="14"/>
    </row>
    <row r="23" spans="1:6" s="11" customFormat="1" ht="43.5">
      <c r="A23" s="14"/>
      <c r="B23" s="21">
        <v>17</v>
      </c>
      <c r="C23" s="24" t="s">
        <v>48</v>
      </c>
      <c r="D23" s="22" t="s">
        <v>49</v>
      </c>
      <c r="E23" s="23" t="s">
        <v>26</v>
      </c>
      <c r="F23" s="14"/>
    </row>
    <row r="24" spans="1:6" s="11" customFormat="1" ht="28.5" customHeight="1">
      <c r="A24" s="14"/>
      <c r="B24" s="21">
        <v>18</v>
      </c>
      <c r="C24" s="24" t="s">
        <v>50</v>
      </c>
      <c r="D24" s="22" t="s">
        <v>51</v>
      </c>
      <c r="E24" s="23"/>
      <c r="F24" s="14"/>
    </row>
    <row r="25" spans="1:6" s="11" customFormat="1" ht="43.5">
      <c r="A25" s="14"/>
      <c r="B25" s="21">
        <v>19</v>
      </c>
      <c r="C25" s="24" t="s">
        <v>52</v>
      </c>
      <c r="D25" s="22" t="s">
        <v>53</v>
      </c>
      <c r="E25" s="23" t="s">
        <v>26</v>
      </c>
      <c r="F25" s="14"/>
    </row>
    <row r="26" spans="1:6" s="11" customFormat="1" ht="202.5" customHeight="1">
      <c r="A26" s="14"/>
      <c r="B26" s="21">
        <v>20</v>
      </c>
      <c r="C26" s="24" t="s">
        <v>54</v>
      </c>
      <c r="D26" s="22" t="s">
        <v>158</v>
      </c>
      <c r="E26" s="23" t="s">
        <v>157</v>
      </c>
      <c r="F26" s="14"/>
    </row>
    <row r="27" spans="1:6" s="11" customFormat="1" ht="51" customHeight="1">
      <c r="A27" s="14"/>
      <c r="B27" s="21">
        <v>21</v>
      </c>
      <c r="C27" s="24" t="s">
        <v>55</v>
      </c>
      <c r="D27" s="22" t="s">
        <v>56</v>
      </c>
      <c r="E27" s="23" t="s">
        <v>26</v>
      </c>
      <c r="F27" s="14"/>
    </row>
    <row r="28" spans="1:6" s="11" customFormat="1" ht="82.5" customHeight="1">
      <c r="A28" s="14"/>
      <c r="B28" s="21">
        <v>22</v>
      </c>
      <c r="C28" s="24" t="s">
        <v>57</v>
      </c>
      <c r="D28" s="22" t="s">
        <v>58</v>
      </c>
      <c r="E28" s="23" t="s">
        <v>18</v>
      </c>
      <c r="F28" s="14"/>
    </row>
    <row r="29" spans="1:6" s="11" customFormat="1" ht="51.75" customHeight="1">
      <c r="A29" s="14"/>
      <c r="B29" s="21">
        <v>23</v>
      </c>
      <c r="C29" s="24" t="s">
        <v>10</v>
      </c>
      <c r="D29" s="22" t="s">
        <v>59</v>
      </c>
      <c r="E29" s="23" t="s">
        <v>47</v>
      </c>
      <c r="F29" s="14"/>
    </row>
    <row r="30" spans="1:6" s="11" customFormat="1" ht="48.75" customHeight="1">
      <c r="A30" s="14"/>
      <c r="B30" s="21">
        <v>24</v>
      </c>
      <c r="C30" s="24" t="s">
        <v>114</v>
      </c>
      <c r="D30" s="22" t="s">
        <v>115</v>
      </c>
      <c r="E30" s="23" t="s">
        <v>18</v>
      </c>
      <c r="F30" s="14"/>
    </row>
    <row r="31" spans="1:6" s="11" customFormat="1" ht="68.25" customHeight="1">
      <c r="A31" s="14"/>
      <c r="B31" s="21">
        <v>25</v>
      </c>
      <c r="C31" s="24" t="s">
        <v>60</v>
      </c>
      <c r="D31" s="22" t="s">
        <v>61</v>
      </c>
      <c r="E31" s="23" t="s">
        <v>62</v>
      </c>
      <c r="F31" s="14"/>
    </row>
    <row r="32" spans="1:6" s="11" customFormat="1" ht="87">
      <c r="A32" s="14"/>
      <c r="B32" s="21">
        <v>26</v>
      </c>
      <c r="C32" s="24" t="s">
        <v>63</v>
      </c>
      <c r="D32" s="22" t="s">
        <v>64</v>
      </c>
      <c r="E32" s="23" t="s">
        <v>18</v>
      </c>
      <c r="F32" s="14"/>
    </row>
    <row r="33" spans="1:11" s="11" customFormat="1" ht="43.5">
      <c r="A33" s="14"/>
      <c r="B33" s="21">
        <v>27</v>
      </c>
      <c r="C33" s="24" t="s">
        <v>65</v>
      </c>
      <c r="D33" s="22" t="s">
        <v>66</v>
      </c>
      <c r="E33" s="23" t="s">
        <v>18</v>
      </c>
      <c r="F33" s="14"/>
      <c r="I33" s="12"/>
      <c r="J33" s="12"/>
      <c r="K33" s="12"/>
    </row>
    <row r="34" spans="1:11" s="11" customFormat="1" ht="49.5" customHeight="1">
      <c r="A34" s="14"/>
      <c r="B34" s="21">
        <v>28</v>
      </c>
      <c r="C34" s="24" t="s">
        <v>67</v>
      </c>
      <c r="D34" s="22" t="s">
        <v>68</v>
      </c>
      <c r="E34" s="23" t="s">
        <v>26</v>
      </c>
      <c r="F34" s="14"/>
    </row>
    <row r="35" spans="1:11" s="11" customFormat="1" ht="48" customHeight="1">
      <c r="A35" s="14"/>
      <c r="B35" s="21">
        <v>29</v>
      </c>
      <c r="C35" s="24" t="s">
        <v>69</v>
      </c>
      <c r="D35" s="22" t="s">
        <v>70</v>
      </c>
      <c r="E35" s="23" t="s">
        <v>18</v>
      </c>
      <c r="F35" s="14"/>
    </row>
    <row r="36" spans="1:11" s="11" customFormat="1" ht="48.75" customHeight="1">
      <c r="A36" s="14"/>
      <c r="B36" s="21">
        <v>30</v>
      </c>
      <c r="C36" s="24" t="s">
        <v>72</v>
      </c>
      <c r="D36" s="22" t="s">
        <v>73</v>
      </c>
      <c r="E36" s="23" t="s">
        <v>26</v>
      </c>
      <c r="F36" s="14"/>
    </row>
    <row r="37" spans="1:11" s="11" customFormat="1" ht="43.5">
      <c r="A37" s="14"/>
      <c r="B37" s="21">
        <v>31</v>
      </c>
      <c r="C37" s="24" t="s">
        <v>139</v>
      </c>
      <c r="D37" s="22" t="s">
        <v>138</v>
      </c>
      <c r="E37" s="23" t="s">
        <v>18</v>
      </c>
      <c r="F37" s="14"/>
    </row>
    <row r="38" spans="1:11" s="11" customFormat="1" ht="48" customHeight="1">
      <c r="A38" s="14"/>
      <c r="B38" s="21">
        <v>32</v>
      </c>
      <c r="C38" s="24" t="s">
        <v>74</v>
      </c>
      <c r="D38" s="22" t="s">
        <v>75</v>
      </c>
      <c r="E38" s="23" t="s">
        <v>76</v>
      </c>
      <c r="F38" s="14"/>
    </row>
    <row r="39" spans="1:11" s="11" customFormat="1" ht="63.75" customHeight="1">
      <c r="A39" s="14"/>
      <c r="B39" s="21">
        <v>33</v>
      </c>
      <c r="C39" s="24" t="s">
        <v>77</v>
      </c>
      <c r="D39" s="22" t="s">
        <v>78</v>
      </c>
      <c r="E39" s="23" t="s">
        <v>79</v>
      </c>
      <c r="F39" s="14"/>
    </row>
    <row r="40" spans="1:11" s="11" customFormat="1" ht="51" customHeight="1">
      <c r="A40" s="14"/>
      <c r="B40" s="21">
        <v>34</v>
      </c>
      <c r="C40" s="24" t="s">
        <v>80</v>
      </c>
      <c r="D40" s="22" t="s">
        <v>81</v>
      </c>
      <c r="E40" s="23" t="s">
        <v>82</v>
      </c>
      <c r="F40" s="14"/>
    </row>
    <row r="41" spans="1:11" s="11" customFormat="1" ht="50.25" customHeight="1">
      <c r="A41" s="14"/>
      <c r="B41" s="21">
        <v>35</v>
      </c>
      <c r="C41" s="24" t="s">
        <v>83</v>
      </c>
      <c r="D41" s="22" t="s">
        <v>84</v>
      </c>
      <c r="E41" s="23" t="s">
        <v>85</v>
      </c>
      <c r="F41" s="14"/>
      <c r="I41" s="12"/>
      <c r="J41" s="12"/>
      <c r="K41" s="12"/>
    </row>
    <row r="42" spans="1:11" s="11" customFormat="1" ht="50.25" customHeight="1">
      <c r="A42" s="14"/>
      <c r="B42" s="21">
        <v>36</v>
      </c>
      <c r="C42" s="24" t="s">
        <v>86</v>
      </c>
      <c r="D42" s="22" t="s">
        <v>87</v>
      </c>
      <c r="E42" s="23" t="s">
        <v>18</v>
      </c>
      <c r="F42" s="14"/>
    </row>
    <row r="43" spans="1:11" s="11" customFormat="1" ht="171.75" customHeight="1">
      <c r="A43" s="14"/>
      <c r="B43" s="21">
        <v>37</v>
      </c>
      <c r="C43" s="24" t="s">
        <v>90</v>
      </c>
      <c r="D43" s="22" t="s">
        <v>91</v>
      </c>
      <c r="E43" s="23" t="s">
        <v>92</v>
      </c>
      <c r="F43" s="14"/>
    </row>
    <row r="44" spans="1:11" s="11" customFormat="1" ht="51.75" customHeight="1">
      <c r="A44" s="14"/>
      <c r="B44" s="21">
        <v>38</v>
      </c>
      <c r="C44" s="24" t="s">
        <v>88</v>
      </c>
      <c r="D44" s="22" t="s">
        <v>89</v>
      </c>
      <c r="E44" s="23" t="s">
        <v>18</v>
      </c>
      <c r="F44" s="14"/>
    </row>
    <row r="45" spans="1:11" s="11" customFormat="1" ht="49.5" customHeight="1">
      <c r="A45" s="14"/>
      <c r="B45" s="21">
        <v>39</v>
      </c>
      <c r="C45" s="24" t="s">
        <v>94</v>
      </c>
      <c r="D45" s="22" t="s">
        <v>95</v>
      </c>
      <c r="E45" s="23"/>
      <c r="F45" s="14"/>
    </row>
    <row r="46" spans="1:11" s="11" customFormat="1" ht="63.75" customHeight="1">
      <c r="A46" s="14"/>
      <c r="B46" s="21">
        <v>40</v>
      </c>
      <c r="C46" s="24" t="s">
        <v>93</v>
      </c>
      <c r="D46" s="22" t="s">
        <v>96</v>
      </c>
      <c r="E46" s="23" t="s">
        <v>26</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108"/>
  <sheetViews>
    <sheetView showGridLines="0" tabSelected="1" zoomScale="90" zoomScaleNormal="90" workbookViewId="0"/>
  </sheetViews>
  <sheetFormatPr defaultColWidth="8.81640625" defaultRowHeight="15.5"/>
  <cols>
    <col min="1" max="1" width="2.7265625" style="181" customWidth="1"/>
    <col min="2" max="2" width="8" style="155" customWidth="1"/>
    <col min="3" max="3" width="4.1796875" style="155" customWidth="1"/>
    <col min="4" max="4" width="90.1796875" style="149" customWidth="1"/>
    <col min="5" max="5" width="13.54296875" style="147" customWidth="1"/>
    <col min="6" max="6" width="61.81640625" style="149" customWidth="1"/>
    <col min="7" max="7" width="8.81640625" style="181"/>
    <col min="8" max="16384" width="8.81640625" style="147"/>
  </cols>
  <sheetData>
    <row r="1" spans="1:11">
      <c r="B1" s="148" t="s">
        <v>4</v>
      </c>
      <c r="C1" s="148"/>
    </row>
    <row r="2" spans="1:11" ht="15.65" customHeight="1">
      <c r="B2" s="148" t="s">
        <v>5</v>
      </c>
      <c r="C2" s="148"/>
      <c r="D2" s="150"/>
      <c r="E2" s="151"/>
      <c r="F2" s="152"/>
    </row>
    <row r="3" spans="1:11" ht="15" customHeight="1">
      <c r="B3" s="148" t="s">
        <v>146</v>
      </c>
      <c r="C3" s="148"/>
      <c r="E3" s="151"/>
      <c r="F3" s="152"/>
    </row>
    <row r="6" spans="1:11" s="62" customFormat="1" ht="21">
      <c r="A6" s="236"/>
      <c r="B6" s="153" t="s">
        <v>178</v>
      </c>
      <c r="C6" s="126"/>
      <c r="D6" s="126"/>
      <c r="E6" s="65"/>
      <c r="F6" s="154"/>
      <c r="G6" s="236"/>
    </row>
    <row r="7" spans="1:11" ht="5.25" customHeight="1">
      <c r="B7" s="443"/>
      <c r="C7" s="443"/>
      <c r="D7" s="443"/>
    </row>
    <row r="8" spans="1:11" ht="83.25" customHeight="1">
      <c r="B8" s="431" t="s">
        <v>355</v>
      </c>
      <c r="C8" s="432"/>
      <c r="D8" s="432"/>
      <c r="E8" s="432"/>
      <c r="F8" s="433"/>
    </row>
    <row r="9" spans="1:11" ht="4.5" customHeight="1">
      <c r="D9" s="156"/>
    </row>
    <row r="10" spans="1:11" ht="28.5" customHeight="1">
      <c r="B10" s="415" t="s">
        <v>169</v>
      </c>
      <c r="C10" s="415"/>
      <c r="D10" s="415"/>
      <c r="E10" s="415"/>
      <c r="F10" s="415"/>
      <c r="G10" s="184"/>
      <c r="H10" s="158"/>
      <c r="I10" s="158"/>
      <c r="J10" s="159"/>
      <c r="K10" s="159"/>
    </row>
    <row r="11" spans="1:11">
      <c r="H11" s="159"/>
      <c r="I11" s="159"/>
      <c r="J11" s="159"/>
      <c r="K11" s="159"/>
    </row>
    <row r="12" spans="1:11" s="164" customFormat="1" ht="26.25" customHeight="1">
      <c r="A12" s="160"/>
      <c r="B12" s="161" t="s">
        <v>164</v>
      </c>
      <c r="C12" s="416" t="s">
        <v>165</v>
      </c>
      <c r="D12" s="417"/>
      <c r="E12" s="162" t="s">
        <v>130</v>
      </c>
      <c r="F12" s="163" t="s">
        <v>131</v>
      </c>
      <c r="G12" s="287"/>
      <c r="H12" s="165"/>
      <c r="I12" s="165"/>
      <c r="J12" s="165"/>
      <c r="K12" s="165"/>
    </row>
    <row r="13" spans="1:11" s="166" customFormat="1" ht="37.5" customHeight="1">
      <c r="B13" s="418" t="s">
        <v>122</v>
      </c>
      <c r="C13" s="418"/>
      <c r="D13" s="418"/>
      <c r="E13" s="145" t="s">
        <v>4</v>
      </c>
      <c r="F13" s="167" t="s">
        <v>166</v>
      </c>
      <c r="H13" s="168" t="s">
        <v>143</v>
      </c>
      <c r="I13" s="169"/>
      <c r="J13" s="169"/>
      <c r="K13" s="170"/>
    </row>
    <row r="14" spans="1:11" s="171" customFormat="1" ht="26.25" customHeight="1">
      <c r="A14" s="309"/>
      <c r="B14" s="281">
        <v>1</v>
      </c>
      <c r="C14" s="436" t="s">
        <v>6</v>
      </c>
      <c r="D14" s="437"/>
      <c r="E14" s="282" t="s">
        <v>4</v>
      </c>
      <c r="F14" s="283"/>
      <c r="G14" s="288"/>
      <c r="H14" s="168" t="s">
        <v>140</v>
      </c>
      <c r="I14" s="172"/>
      <c r="J14" s="172"/>
      <c r="K14" s="173"/>
    </row>
    <row r="15" spans="1:11" ht="26.25" customHeight="1">
      <c r="B15" s="401" t="s">
        <v>180</v>
      </c>
      <c r="C15" s="402"/>
      <c r="D15" s="402"/>
      <c r="E15" s="402"/>
      <c r="F15" s="403"/>
      <c r="H15" s="168" t="s">
        <v>142</v>
      </c>
      <c r="I15" s="174"/>
      <c r="J15" s="174"/>
      <c r="K15" s="159"/>
    </row>
    <row r="16" spans="1:11" ht="166.5" customHeight="1">
      <c r="B16" s="175">
        <v>1.1000000000000001</v>
      </c>
      <c r="C16" s="396" t="s">
        <v>194</v>
      </c>
      <c r="D16" s="397"/>
      <c r="E16" s="447" t="s">
        <v>388</v>
      </c>
      <c r="F16" s="448"/>
      <c r="H16" s="168" t="s">
        <v>141</v>
      </c>
      <c r="I16" s="174"/>
      <c r="J16" s="174"/>
      <c r="K16" s="159"/>
    </row>
    <row r="17" spans="1:11" ht="26.25" customHeight="1">
      <c r="B17" s="175">
        <v>1.2</v>
      </c>
      <c r="C17" s="396" t="s">
        <v>196</v>
      </c>
      <c r="D17" s="397"/>
      <c r="E17" s="441" t="s">
        <v>420</v>
      </c>
      <c r="F17" s="442"/>
      <c r="H17" s="168" t="s">
        <v>148</v>
      </c>
      <c r="I17" s="174"/>
      <c r="J17" s="174"/>
      <c r="K17" s="159"/>
    </row>
    <row r="18" spans="1:11" ht="26.25" customHeight="1">
      <c r="B18" s="175">
        <v>1.3</v>
      </c>
      <c r="C18" s="396" t="s">
        <v>195</v>
      </c>
      <c r="D18" s="397"/>
      <c r="E18" s="441" t="s">
        <v>361</v>
      </c>
      <c r="F18" s="442"/>
      <c r="H18" s="168" t="s">
        <v>149</v>
      </c>
      <c r="I18" s="174"/>
      <c r="J18" s="174"/>
      <c r="K18" s="159"/>
    </row>
    <row r="19" spans="1:11" ht="26.25" customHeight="1">
      <c r="B19" s="175">
        <v>1.4</v>
      </c>
      <c r="C19" s="396" t="s">
        <v>197</v>
      </c>
      <c r="D19" s="397"/>
      <c r="E19" s="441" t="s">
        <v>361</v>
      </c>
      <c r="F19" s="442"/>
      <c r="H19" s="168" t="s">
        <v>144</v>
      </c>
      <c r="I19" s="174"/>
      <c r="J19" s="174"/>
      <c r="K19" s="159"/>
    </row>
    <row r="20" spans="1:11" ht="26.25" customHeight="1">
      <c r="B20" s="175">
        <v>1.5</v>
      </c>
      <c r="C20" s="396" t="s">
        <v>201</v>
      </c>
      <c r="D20" s="397"/>
      <c r="E20" s="204" t="s">
        <v>141</v>
      </c>
      <c r="F20" s="205"/>
      <c r="H20" s="174"/>
      <c r="I20" s="174"/>
      <c r="J20" s="174"/>
      <c r="K20" s="159"/>
    </row>
    <row r="21" spans="1:11" ht="26.25" customHeight="1">
      <c r="B21" s="175">
        <v>1.6</v>
      </c>
      <c r="C21" s="396" t="s">
        <v>200</v>
      </c>
      <c r="D21" s="397"/>
      <c r="E21" s="441" t="s">
        <v>426</v>
      </c>
      <c r="F21" s="442"/>
      <c r="H21" s="159"/>
      <c r="I21" s="159"/>
      <c r="J21" s="159"/>
      <c r="K21" s="159"/>
    </row>
    <row r="22" spans="1:11" ht="26.25" customHeight="1">
      <c r="A22" s="166"/>
      <c r="B22" s="175">
        <v>1.7</v>
      </c>
      <c r="C22" s="396" t="s">
        <v>199</v>
      </c>
      <c r="D22" s="397"/>
      <c r="E22" s="441" t="s">
        <v>398</v>
      </c>
      <c r="F22" s="442"/>
      <c r="H22" s="159"/>
      <c r="I22" s="159"/>
      <c r="J22" s="159"/>
      <c r="K22" s="159"/>
    </row>
    <row r="23" spans="1:11" ht="26.25" customHeight="1">
      <c r="A23" s="166"/>
      <c r="B23" s="175">
        <v>1.8</v>
      </c>
      <c r="C23" s="396" t="s">
        <v>198</v>
      </c>
      <c r="D23" s="397"/>
      <c r="E23" s="441" t="s">
        <v>427</v>
      </c>
      <c r="F23" s="442"/>
    </row>
    <row r="24" spans="1:11" s="181" customFormat="1" ht="18.75" customHeight="1">
      <c r="A24" s="176" t="s">
        <v>148</v>
      </c>
      <c r="B24" s="177" t="s">
        <v>167</v>
      </c>
      <c r="C24" s="178"/>
      <c r="D24" s="178"/>
      <c r="E24" s="179"/>
      <c r="F24" s="180"/>
    </row>
    <row r="25" spans="1:11" s="181" customFormat="1" ht="60" customHeight="1">
      <c r="A25" s="176" t="s">
        <v>149</v>
      </c>
      <c r="B25" s="438"/>
      <c r="C25" s="439"/>
      <c r="D25" s="439"/>
      <c r="E25" s="439"/>
      <c r="F25" s="440"/>
    </row>
    <row r="26" spans="1:11" ht="30" customHeight="1">
      <c r="A26" s="176" t="s">
        <v>144</v>
      </c>
    </row>
    <row r="27" spans="1:11" ht="42.75" customHeight="1">
      <c r="B27" s="422" t="s">
        <v>170</v>
      </c>
      <c r="C27" s="422"/>
      <c r="D27" s="422"/>
      <c r="E27" s="422"/>
      <c r="F27" s="422"/>
      <c r="G27" s="184"/>
      <c r="H27" s="157"/>
      <c r="I27" s="157"/>
    </row>
    <row r="28" spans="1:11" s="181" customFormat="1" ht="6" customHeight="1">
      <c r="B28" s="182"/>
      <c r="C28" s="182"/>
      <c r="D28" s="182"/>
      <c r="E28" s="183"/>
      <c r="F28" s="182"/>
      <c r="G28" s="184"/>
      <c r="H28" s="184"/>
      <c r="I28" s="184"/>
    </row>
    <row r="29" spans="1:11" ht="54" customHeight="1">
      <c r="B29" s="444" t="s">
        <v>309</v>
      </c>
      <c r="C29" s="444"/>
      <c r="D29" s="444"/>
      <c r="E29" s="444"/>
      <c r="F29" s="444"/>
      <c r="G29" s="184"/>
      <c r="H29" s="157"/>
      <c r="I29" s="157"/>
    </row>
    <row r="30" spans="1:11" s="164" customFormat="1" ht="26.25" customHeight="1">
      <c r="A30" s="160"/>
      <c r="B30" s="161" t="s">
        <v>164</v>
      </c>
      <c r="C30" s="416" t="s">
        <v>165</v>
      </c>
      <c r="D30" s="417"/>
      <c r="E30" s="162" t="s">
        <v>130</v>
      </c>
      <c r="F30" s="163" t="s">
        <v>131</v>
      </c>
      <c r="G30" s="287"/>
    </row>
    <row r="31" spans="1:11" s="166" customFormat="1" ht="37.5" customHeight="1">
      <c r="B31" s="418" t="s">
        <v>123</v>
      </c>
      <c r="C31" s="418"/>
      <c r="D31" s="418"/>
      <c r="E31" s="145" t="s">
        <v>4</v>
      </c>
      <c r="F31" s="167" t="s">
        <v>166</v>
      </c>
    </row>
    <row r="32" spans="1:11" s="171" customFormat="1" ht="26.25" customHeight="1">
      <c r="A32" s="309"/>
      <c r="B32" s="284">
        <v>2</v>
      </c>
      <c r="C32" s="445" t="s">
        <v>168</v>
      </c>
      <c r="D32" s="446"/>
      <c r="E32" s="282" t="s">
        <v>4</v>
      </c>
      <c r="F32" s="213" t="s">
        <v>442</v>
      </c>
      <c r="G32" s="288"/>
    </row>
    <row r="33" spans="1:7" ht="26.25" customHeight="1">
      <c r="A33" s="166"/>
      <c r="B33" s="401" t="s">
        <v>214</v>
      </c>
      <c r="C33" s="402"/>
      <c r="D33" s="402"/>
      <c r="E33" s="402"/>
      <c r="F33" s="403"/>
    </row>
    <row r="34" spans="1:7" ht="26.25" customHeight="1">
      <c r="A34" s="166"/>
      <c r="B34" s="185">
        <v>2.1</v>
      </c>
      <c r="C34" s="434" t="s">
        <v>208</v>
      </c>
      <c r="D34" s="435"/>
      <c r="E34" s="350" t="s">
        <v>4</v>
      </c>
      <c r="F34" s="208"/>
    </row>
    <row r="35" spans="1:7" ht="26.25" customHeight="1">
      <c r="A35" s="166"/>
      <c r="B35" s="185">
        <v>2.2000000000000002</v>
      </c>
      <c r="C35" s="396" t="s">
        <v>207</v>
      </c>
      <c r="D35" s="397"/>
      <c r="E35" s="207" t="s">
        <v>4</v>
      </c>
      <c r="F35" s="208"/>
    </row>
    <row r="36" spans="1:7" ht="26.25" customHeight="1">
      <c r="A36" s="166"/>
      <c r="B36" s="185">
        <v>2.2999999999999998</v>
      </c>
      <c r="C36" s="396" t="s">
        <v>206</v>
      </c>
      <c r="D36" s="397"/>
      <c r="E36" s="207" t="s">
        <v>4</v>
      </c>
      <c r="F36" s="208"/>
    </row>
    <row r="37" spans="1:7" ht="26.25" customHeight="1">
      <c r="A37" s="166"/>
      <c r="B37" s="185">
        <v>2.4</v>
      </c>
      <c r="C37" s="398" t="s">
        <v>205</v>
      </c>
      <c r="D37" s="399"/>
      <c r="E37" s="207" t="s">
        <v>4</v>
      </c>
      <c r="F37" s="208" t="s">
        <v>402</v>
      </c>
    </row>
    <row r="38" spans="1:7" s="159" customFormat="1" ht="26.25" customHeight="1">
      <c r="A38" s="289"/>
      <c r="B38" s="175">
        <v>2.5</v>
      </c>
      <c r="C38" s="396" t="s">
        <v>204</v>
      </c>
      <c r="D38" s="396"/>
      <c r="E38" s="396"/>
      <c r="F38" s="397"/>
      <c r="G38" s="289"/>
    </row>
    <row r="39" spans="1:7" s="159" customFormat="1" ht="26.25" customHeight="1">
      <c r="A39" s="289"/>
      <c r="B39" s="175"/>
      <c r="C39" s="186"/>
      <c r="D39" s="187" t="s">
        <v>209</v>
      </c>
      <c r="E39" s="207" t="s">
        <v>4</v>
      </c>
      <c r="F39" s="209"/>
      <c r="G39" s="289"/>
    </row>
    <row r="40" spans="1:7" s="159" customFormat="1" ht="26.25" customHeight="1">
      <c r="A40" s="289"/>
      <c r="B40" s="175"/>
      <c r="C40" s="188"/>
      <c r="D40" s="189" t="s">
        <v>210</v>
      </c>
      <c r="E40" s="207" t="s">
        <v>4</v>
      </c>
      <c r="F40" s="209"/>
      <c r="G40" s="289"/>
    </row>
    <row r="41" spans="1:7" s="159" customFormat="1" ht="26.25" customHeight="1">
      <c r="A41" s="289"/>
      <c r="B41" s="175"/>
      <c r="C41" s="188"/>
      <c r="D41" s="189" t="s">
        <v>211</v>
      </c>
      <c r="E41" s="207" t="s">
        <v>4</v>
      </c>
      <c r="F41" s="209"/>
      <c r="G41" s="289"/>
    </row>
    <row r="42" spans="1:7" s="159" customFormat="1" ht="26.25" customHeight="1">
      <c r="A42" s="289"/>
      <c r="B42" s="175"/>
      <c r="C42" s="188"/>
      <c r="D42" s="189" t="s">
        <v>212</v>
      </c>
      <c r="E42" s="207" t="s">
        <v>4</v>
      </c>
      <c r="F42" s="209"/>
      <c r="G42" s="289"/>
    </row>
    <row r="43" spans="1:7" s="159" customFormat="1" ht="26.25" customHeight="1">
      <c r="A43" s="289"/>
      <c r="B43" s="175"/>
      <c r="C43" s="188"/>
      <c r="D43" s="189" t="s">
        <v>213</v>
      </c>
      <c r="E43" s="207" t="s">
        <v>4</v>
      </c>
      <c r="F43" s="209"/>
      <c r="G43" s="289"/>
    </row>
    <row r="44" spans="1:7" ht="26.25" customHeight="1">
      <c r="A44" s="166"/>
      <c r="B44" s="185">
        <v>2.6</v>
      </c>
      <c r="C44" s="396" t="s">
        <v>203</v>
      </c>
      <c r="D44" s="397"/>
      <c r="E44" s="393" t="s">
        <v>416</v>
      </c>
      <c r="F44" s="394"/>
    </row>
    <row r="45" spans="1:7" ht="15.75" customHeight="1">
      <c r="A45" s="166"/>
      <c r="B45" s="404">
        <v>2.7</v>
      </c>
      <c r="C45" s="407" t="s">
        <v>202</v>
      </c>
      <c r="D45" s="408"/>
      <c r="E45" s="393" t="s">
        <v>411</v>
      </c>
      <c r="F45" s="394"/>
    </row>
    <row r="46" spans="1:7" ht="15.75" customHeight="1">
      <c r="A46" s="166"/>
      <c r="B46" s="405"/>
      <c r="C46" s="409"/>
      <c r="D46" s="410"/>
      <c r="E46" s="389" t="s">
        <v>406</v>
      </c>
      <c r="F46" s="395"/>
    </row>
    <row r="47" spans="1:7" ht="15.75" customHeight="1">
      <c r="A47" s="166"/>
      <c r="B47" s="405"/>
      <c r="C47" s="409"/>
      <c r="D47" s="410"/>
      <c r="E47" s="389" t="s">
        <v>408</v>
      </c>
      <c r="F47" s="395"/>
    </row>
    <row r="48" spans="1:7" ht="15.75" customHeight="1">
      <c r="A48" s="166"/>
      <c r="B48" s="405"/>
      <c r="C48" s="409"/>
      <c r="D48" s="410"/>
      <c r="E48" s="389" t="s">
        <v>414</v>
      </c>
      <c r="F48" s="390"/>
    </row>
    <row r="49" spans="1:6" ht="15.75" customHeight="1">
      <c r="A49" s="166"/>
      <c r="B49" s="405"/>
      <c r="C49" s="409"/>
      <c r="D49" s="410"/>
      <c r="E49" s="389" t="s">
        <v>404</v>
      </c>
      <c r="F49" s="390"/>
    </row>
    <row r="50" spans="1:6" ht="15.75" customHeight="1">
      <c r="A50" s="166"/>
      <c r="B50" s="405"/>
      <c r="C50" s="409"/>
      <c r="D50" s="410"/>
      <c r="E50" s="389" t="s">
        <v>413</v>
      </c>
      <c r="F50" s="390"/>
    </row>
    <row r="51" spans="1:6" ht="15.75" customHeight="1">
      <c r="A51" s="166"/>
      <c r="B51" s="405"/>
      <c r="C51" s="409"/>
      <c r="D51" s="410"/>
      <c r="E51" s="389" t="s">
        <v>419</v>
      </c>
      <c r="F51" s="390"/>
    </row>
    <row r="52" spans="1:6" ht="15.75" customHeight="1">
      <c r="A52" s="166"/>
      <c r="B52" s="405"/>
      <c r="C52" s="409"/>
      <c r="D52" s="410"/>
      <c r="E52" s="389" t="s">
        <v>418</v>
      </c>
      <c r="F52" s="390"/>
    </row>
    <row r="53" spans="1:6" ht="15.75" customHeight="1">
      <c r="A53" s="166"/>
      <c r="B53" s="405"/>
      <c r="C53" s="409"/>
      <c r="D53" s="410"/>
      <c r="E53" s="389" t="s">
        <v>410</v>
      </c>
      <c r="F53" s="390"/>
    </row>
    <row r="54" spans="1:6" ht="15.75" customHeight="1">
      <c r="A54" s="166"/>
      <c r="B54" s="405"/>
      <c r="C54" s="409"/>
      <c r="D54" s="410"/>
      <c r="E54" s="389" t="s">
        <v>403</v>
      </c>
      <c r="F54" s="390"/>
    </row>
    <row r="55" spans="1:6" ht="15.75" customHeight="1">
      <c r="A55" s="166"/>
      <c r="B55" s="405"/>
      <c r="C55" s="409"/>
      <c r="D55" s="410"/>
      <c r="E55" s="389" t="s">
        <v>415</v>
      </c>
      <c r="F55" s="390"/>
    </row>
    <row r="56" spans="1:6" ht="15.75" customHeight="1">
      <c r="A56" s="166"/>
      <c r="B56" s="405"/>
      <c r="C56" s="409"/>
      <c r="D56" s="410"/>
      <c r="E56" s="389" t="s">
        <v>409</v>
      </c>
      <c r="F56" s="390"/>
    </row>
    <row r="57" spans="1:6" ht="15.75" customHeight="1">
      <c r="A57" s="166"/>
      <c r="B57" s="405"/>
      <c r="C57" s="409"/>
      <c r="D57" s="410"/>
      <c r="E57" s="389" t="s">
        <v>407</v>
      </c>
      <c r="F57" s="390"/>
    </row>
    <row r="58" spans="1:6" ht="15.75" customHeight="1">
      <c r="A58" s="166"/>
      <c r="B58" s="405"/>
      <c r="C58" s="409"/>
      <c r="D58" s="410"/>
      <c r="E58" s="389" t="s">
        <v>405</v>
      </c>
      <c r="F58" s="390"/>
    </row>
    <row r="59" spans="1:6" ht="15.75" customHeight="1">
      <c r="A59" s="166"/>
      <c r="B59" s="406"/>
      <c r="C59" s="411"/>
      <c r="D59" s="412"/>
      <c r="E59" s="391" t="s">
        <v>412</v>
      </c>
      <c r="F59" s="392"/>
    </row>
    <row r="60" spans="1:6" ht="26.25" customHeight="1">
      <c r="A60" s="166"/>
      <c r="B60" s="285"/>
      <c r="C60" s="402" t="s">
        <v>308</v>
      </c>
      <c r="D60" s="402"/>
      <c r="E60" s="423"/>
      <c r="F60" s="424"/>
    </row>
    <row r="61" spans="1:6" ht="38.25" customHeight="1">
      <c r="A61" s="166"/>
      <c r="B61" s="185">
        <v>2.8</v>
      </c>
      <c r="C61" s="434" t="s">
        <v>215</v>
      </c>
      <c r="D61" s="435"/>
      <c r="E61" s="207" t="s">
        <v>4</v>
      </c>
      <c r="F61" s="208" t="s">
        <v>386</v>
      </c>
    </row>
    <row r="62" spans="1:6" s="181" customFormat="1" ht="18.75" customHeight="1">
      <c r="A62" s="176" t="s">
        <v>148</v>
      </c>
      <c r="B62" s="177" t="s">
        <v>167</v>
      </c>
      <c r="C62" s="178"/>
      <c r="D62" s="178"/>
      <c r="E62" s="179"/>
      <c r="F62" s="180"/>
    </row>
    <row r="63" spans="1:6" s="181" customFormat="1" ht="60" customHeight="1">
      <c r="A63" s="176" t="s">
        <v>149</v>
      </c>
      <c r="B63" s="419"/>
      <c r="C63" s="420"/>
      <c r="D63" s="420"/>
      <c r="E63" s="420"/>
      <c r="F63" s="421"/>
    </row>
    <row r="65" spans="1:9" ht="60.75" customHeight="1">
      <c r="B65" s="422" t="s">
        <v>171</v>
      </c>
      <c r="C65" s="422"/>
      <c r="D65" s="422"/>
      <c r="E65" s="422"/>
      <c r="F65" s="422"/>
      <c r="G65" s="184"/>
      <c r="H65" s="157"/>
      <c r="I65" s="157"/>
    </row>
    <row r="66" spans="1:9" s="190" customFormat="1">
      <c r="A66" s="195"/>
      <c r="B66" s="191"/>
      <c r="C66" s="191"/>
      <c r="D66" s="192"/>
      <c r="F66" s="192"/>
      <c r="G66" s="195"/>
    </row>
    <row r="67" spans="1:9" s="164" customFormat="1" ht="26.25" customHeight="1">
      <c r="A67" s="160"/>
      <c r="B67" s="161" t="s">
        <v>164</v>
      </c>
      <c r="C67" s="416" t="s">
        <v>165</v>
      </c>
      <c r="D67" s="417"/>
      <c r="E67" s="162" t="s">
        <v>130</v>
      </c>
      <c r="F67" s="163" t="s">
        <v>131</v>
      </c>
      <c r="G67" s="287"/>
    </row>
    <row r="68" spans="1:9" s="170" customFormat="1" ht="37.5" customHeight="1">
      <c r="B68" s="418" t="s">
        <v>129</v>
      </c>
      <c r="C68" s="418"/>
      <c r="D68" s="418"/>
      <c r="E68" s="145" t="s">
        <v>5</v>
      </c>
      <c r="F68" s="167" t="s">
        <v>166</v>
      </c>
    </row>
    <row r="69" spans="1:9" s="173" customFormat="1" ht="26.25" customHeight="1">
      <c r="A69" s="310"/>
      <c r="B69" s="281">
        <v>3</v>
      </c>
      <c r="C69" s="436" t="s">
        <v>351</v>
      </c>
      <c r="D69" s="437"/>
      <c r="E69" s="282" t="s">
        <v>4</v>
      </c>
      <c r="F69" s="213" t="s">
        <v>443</v>
      </c>
      <c r="G69" s="290"/>
    </row>
    <row r="70" spans="1:9" s="190" customFormat="1" ht="26.25" customHeight="1">
      <c r="A70" s="193"/>
      <c r="B70" s="425" t="s">
        <v>216</v>
      </c>
      <c r="C70" s="426"/>
      <c r="D70" s="426"/>
      <c r="E70" s="426"/>
      <c r="F70" s="427"/>
      <c r="G70" s="195"/>
    </row>
    <row r="71" spans="1:9" s="190" customFormat="1" ht="36.75" customHeight="1">
      <c r="A71" s="193"/>
      <c r="B71" s="175">
        <v>3.1</v>
      </c>
      <c r="C71" s="396" t="s">
        <v>217</v>
      </c>
      <c r="D71" s="397"/>
      <c r="E71" s="210" t="s">
        <v>4</v>
      </c>
      <c r="F71" s="211" t="s">
        <v>361</v>
      </c>
      <c r="G71" s="195"/>
    </row>
    <row r="72" spans="1:9" s="190" customFormat="1" ht="25.5" customHeight="1">
      <c r="A72" s="193"/>
      <c r="B72" s="175">
        <v>3.2</v>
      </c>
      <c r="C72" s="396" t="s">
        <v>218</v>
      </c>
      <c r="D72" s="397"/>
      <c r="E72" s="210" t="s">
        <v>4</v>
      </c>
      <c r="F72" s="211"/>
      <c r="G72" s="195"/>
    </row>
    <row r="73" spans="1:9" s="190" customFormat="1" ht="39.75" customHeight="1">
      <c r="A73" s="193"/>
      <c r="B73" s="175">
        <v>3.3</v>
      </c>
      <c r="C73" s="396" t="s">
        <v>219</v>
      </c>
      <c r="D73" s="397"/>
      <c r="E73" s="210" t="s">
        <v>4</v>
      </c>
      <c r="F73" s="342" t="s">
        <v>428</v>
      </c>
      <c r="G73" s="195"/>
    </row>
    <row r="74" spans="1:9" s="190" customFormat="1" ht="25.5" customHeight="1">
      <c r="A74" s="193"/>
      <c r="B74" s="175">
        <v>3.4</v>
      </c>
      <c r="C74" s="396" t="s">
        <v>220</v>
      </c>
      <c r="D74" s="397"/>
      <c r="E74" s="210" t="s">
        <v>4</v>
      </c>
      <c r="F74" s="211"/>
      <c r="G74" s="195"/>
    </row>
    <row r="75" spans="1:9" s="190" customFormat="1" ht="25.5" customHeight="1">
      <c r="A75" s="193"/>
      <c r="B75" s="175">
        <v>3.5</v>
      </c>
      <c r="C75" s="396" t="s">
        <v>221</v>
      </c>
      <c r="D75" s="397"/>
      <c r="E75" s="210" t="s">
        <v>4</v>
      </c>
      <c r="F75" s="211"/>
      <c r="G75" s="195"/>
    </row>
    <row r="76" spans="1:9" s="190" customFormat="1" ht="25.5" customHeight="1">
      <c r="A76" s="193"/>
      <c r="B76" s="175">
        <v>3.6</v>
      </c>
      <c r="C76" s="396" t="s">
        <v>222</v>
      </c>
      <c r="D76" s="397"/>
      <c r="E76" s="210" t="s">
        <v>4</v>
      </c>
      <c r="F76" s="211"/>
      <c r="G76" s="195"/>
    </row>
    <row r="77" spans="1:9" s="159" customFormat="1" ht="25.5" customHeight="1">
      <c r="A77" s="289"/>
      <c r="B77" s="175">
        <v>3.7</v>
      </c>
      <c r="C77" s="396" t="s">
        <v>223</v>
      </c>
      <c r="D77" s="396"/>
      <c r="E77" s="396"/>
      <c r="F77" s="397"/>
      <c r="G77" s="289"/>
    </row>
    <row r="78" spans="1:9" s="159" customFormat="1" ht="25.5" customHeight="1">
      <c r="A78" s="289"/>
      <c r="B78" s="175"/>
      <c r="C78" s="188"/>
      <c r="D78" s="189" t="s">
        <v>224</v>
      </c>
      <c r="E78" s="210" t="s">
        <v>4</v>
      </c>
      <c r="F78" s="211"/>
      <c r="G78" s="289"/>
    </row>
    <row r="79" spans="1:9" s="159" customFormat="1" ht="35.25" customHeight="1">
      <c r="A79" s="289"/>
      <c r="B79" s="175"/>
      <c r="C79" s="188"/>
      <c r="D79" s="189" t="s">
        <v>225</v>
      </c>
      <c r="E79" s="210" t="s">
        <v>4</v>
      </c>
      <c r="F79" s="211"/>
      <c r="G79" s="289"/>
    </row>
    <row r="80" spans="1:9" s="159" customFormat="1" ht="25.5" customHeight="1">
      <c r="A80" s="289"/>
      <c r="B80" s="175"/>
      <c r="C80" s="188"/>
      <c r="D80" s="189" t="s">
        <v>226</v>
      </c>
      <c r="E80" s="210" t="s">
        <v>4</v>
      </c>
      <c r="F80" s="211"/>
      <c r="G80" s="289"/>
    </row>
    <row r="81" spans="1:9" s="159" customFormat="1" ht="33.75" customHeight="1">
      <c r="A81" s="289"/>
      <c r="B81" s="175"/>
      <c r="C81" s="188"/>
      <c r="D81" s="189" t="s">
        <v>227</v>
      </c>
      <c r="E81" s="210" t="s">
        <v>4</v>
      </c>
      <c r="F81" s="211"/>
      <c r="G81" s="289"/>
    </row>
    <row r="82" spans="1:9" s="159" customFormat="1" ht="25.5" customHeight="1">
      <c r="A82" s="289"/>
      <c r="B82" s="175">
        <v>3.8</v>
      </c>
      <c r="C82" s="396" t="s">
        <v>228</v>
      </c>
      <c r="D82" s="397"/>
      <c r="E82" s="452" t="s">
        <v>429</v>
      </c>
      <c r="F82" s="453"/>
      <c r="G82" s="289"/>
    </row>
    <row r="83" spans="1:9" s="159" customFormat="1" ht="25.5" customHeight="1">
      <c r="A83" s="289"/>
      <c r="B83" s="175">
        <v>3.9</v>
      </c>
      <c r="C83" s="396" t="s">
        <v>229</v>
      </c>
      <c r="D83" s="397"/>
      <c r="E83" s="454" t="s">
        <v>417</v>
      </c>
      <c r="F83" s="455"/>
      <c r="G83" s="289"/>
    </row>
    <row r="84" spans="1:9" s="159" customFormat="1" ht="35.25" customHeight="1">
      <c r="A84" s="289"/>
      <c r="B84" s="194">
        <v>3.1</v>
      </c>
      <c r="C84" s="396" t="s">
        <v>230</v>
      </c>
      <c r="D84" s="397"/>
      <c r="E84" s="456" t="s">
        <v>361</v>
      </c>
      <c r="F84" s="457"/>
      <c r="G84" s="289"/>
    </row>
    <row r="85" spans="1:9" s="159" customFormat="1" ht="25.5" customHeight="1">
      <c r="A85" s="289"/>
      <c r="B85" s="175">
        <v>3.11</v>
      </c>
      <c r="C85" s="396" t="s">
        <v>231</v>
      </c>
      <c r="D85" s="397"/>
      <c r="E85" s="458"/>
      <c r="F85" s="459"/>
      <c r="G85" s="289"/>
    </row>
    <row r="86" spans="1:9" s="190" customFormat="1" ht="26.25" customHeight="1">
      <c r="A86" s="193"/>
      <c r="B86" s="401" t="s">
        <v>308</v>
      </c>
      <c r="C86" s="402"/>
      <c r="D86" s="402"/>
      <c r="E86" s="402"/>
      <c r="F86" s="403"/>
      <c r="G86" s="195"/>
    </row>
    <row r="87" spans="1:9" s="159" customFormat="1" ht="39.75" customHeight="1">
      <c r="A87" s="289"/>
      <c r="B87" s="286">
        <v>3.12</v>
      </c>
      <c r="C87" s="400" t="s">
        <v>232</v>
      </c>
      <c r="D87" s="400"/>
      <c r="E87" s="210" t="s">
        <v>4</v>
      </c>
      <c r="F87" s="211" t="s">
        <v>373</v>
      </c>
      <c r="G87" s="289"/>
    </row>
    <row r="88" spans="1:9" s="195" customFormat="1" ht="18.75" customHeight="1">
      <c r="B88" s="177" t="s">
        <v>167</v>
      </c>
      <c r="C88" s="196"/>
      <c r="D88" s="196"/>
      <c r="E88" s="197"/>
      <c r="F88" s="198"/>
    </row>
    <row r="89" spans="1:9" s="195" customFormat="1" ht="60" customHeight="1">
      <c r="B89" s="428"/>
      <c r="C89" s="429"/>
      <c r="D89" s="429"/>
      <c r="E89" s="429"/>
      <c r="F89" s="430"/>
    </row>
    <row r="90" spans="1:9" ht="34.5" customHeight="1">
      <c r="D90" s="199"/>
      <c r="E90" s="200"/>
      <c r="F90" s="199"/>
    </row>
    <row r="91" spans="1:9" ht="46.5" customHeight="1">
      <c r="B91" s="415" t="s">
        <v>172</v>
      </c>
      <c r="C91" s="415"/>
      <c r="D91" s="415"/>
      <c r="E91" s="415"/>
      <c r="F91" s="415"/>
      <c r="G91" s="184"/>
      <c r="H91" s="157"/>
      <c r="I91" s="157"/>
    </row>
    <row r="93" spans="1:9" s="164" customFormat="1" ht="26.25" customHeight="1">
      <c r="A93" s="160"/>
      <c r="B93" s="161" t="s">
        <v>164</v>
      </c>
      <c r="C93" s="416" t="s">
        <v>165</v>
      </c>
      <c r="D93" s="417"/>
      <c r="E93" s="162" t="s">
        <v>130</v>
      </c>
      <c r="F93" s="163" t="s">
        <v>131</v>
      </c>
      <c r="G93" s="287"/>
    </row>
    <row r="94" spans="1:9" s="166" customFormat="1" ht="37.5" customHeight="1">
      <c r="B94" s="418" t="s">
        <v>124</v>
      </c>
      <c r="C94" s="418"/>
      <c r="D94" s="418"/>
      <c r="E94" s="145" t="s">
        <v>5</v>
      </c>
      <c r="F94" s="167" t="s">
        <v>166</v>
      </c>
    </row>
    <row r="95" spans="1:9" s="171" customFormat="1" ht="37.5" customHeight="1">
      <c r="A95" s="309"/>
      <c r="B95" s="281">
        <v>4</v>
      </c>
      <c r="C95" s="413" t="s">
        <v>173</v>
      </c>
      <c r="D95" s="414"/>
      <c r="E95" s="146" t="s">
        <v>5</v>
      </c>
      <c r="F95" s="206"/>
      <c r="G95" s="288"/>
    </row>
    <row r="96" spans="1:9" ht="26.25" customHeight="1">
      <c r="A96" s="166"/>
      <c r="B96" s="201"/>
      <c r="C96" s="450" t="s">
        <v>233</v>
      </c>
      <c r="D96" s="450"/>
      <c r="E96" s="450"/>
      <c r="F96" s="451"/>
    </row>
    <row r="97" spans="1:9" ht="26.25" customHeight="1">
      <c r="A97" s="166"/>
      <c r="B97" s="175">
        <v>4.0999999999999996</v>
      </c>
      <c r="C97" s="396" t="s">
        <v>234</v>
      </c>
      <c r="D97" s="397"/>
      <c r="E97" s="212"/>
      <c r="F97" s="213"/>
    </row>
    <row r="98" spans="1:9" ht="26.25" customHeight="1">
      <c r="A98" s="166"/>
      <c r="B98" s="175">
        <v>4.2</v>
      </c>
      <c r="C98" s="396" t="s">
        <v>235</v>
      </c>
      <c r="D98" s="397"/>
      <c r="E98" s="212"/>
      <c r="F98" s="213"/>
    </row>
    <row r="99" spans="1:9" s="190" customFormat="1" ht="26.25" customHeight="1">
      <c r="A99" s="193"/>
      <c r="B99" s="449" t="s">
        <v>308</v>
      </c>
      <c r="C99" s="450"/>
      <c r="D99" s="450"/>
      <c r="E99" s="450"/>
      <c r="F99" s="451"/>
      <c r="G99" s="195"/>
    </row>
    <row r="100" spans="1:9" s="159" customFormat="1" ht="39.75" customHeight="1">
      <c r="A100" s="289"/>
      <c r="B100" s="175">
        <v>4.3</v>
      </c>
      <c r="C100" s="396" t="s">
        <v>236</v>
      </c>
      <c r="D100" s="397"/>
      <c r="E100" s="212" t="s">
        <v>4</v>
      </c>
      <c r="F100" s="211"/>
      <c r="G100" s="289"/>
    </row>
    <row r="101" spans="1:9" s="181" customFormat="1" ht="18.75" customHeight="1">
      <c r="A101" s="176" t="s">
        <v>148</v>
      </c>
      <c r="B101" s="177" t="s">
        <v>167</v>
      </c>
      <c r="C101" s="178"/>
      <c r="D101" s="178"/>
      <c r="E101" s="179"/>
      <c r="F101" s="180"/>
    </row>
    <row r="102" spans="1:9" s="181" customFormat="1" ht="60" customHeight="1">
      <c r="A102" s="176" t="s">
        <v>149</v>
      </c>
      <c r="B102" s="419"/>
      <c r="C102" s="420"/>
      <c r="D102" s="420"/>
      <c r="E102" s="420"/>
      <c r="F102" s="421"/>
    </row>
    <row r="103" spans="1:9" ht="38.25" customHeight="1">
      <c r="D103" s="202"/>
      <c r="E103" s="158"/>
      <c r="F103" s="202"/>
      <c r="G103" s="184"/>
      <c r="H103" s="157"/>
      <c r="I103" s="157"/>
    </row>
    <row r="104" spans="1:9" ht="46.5" customHeight="1">
      <c r="B104" s="422" t="s">
        <v>174</v>
      </c>
      <c r="C104" s="422"/>
      <c r="D104" s="422"/>
      <c r="E104" s="422"/>
      <c r="F104" s="422"/>
      <c r="G104" s="184"/>
      <c r="H104" s="157"/>
      <c r="I104" s="157"/>
    </row>
    <row r="106" spans="1:9" s="164" customFormat="1" ht="26.25" customHeight="1">
      <c r="A106" s="160"/>
      <c r="B106" s="161" t="s">
        <v>164</v>
      </c>
      <c r="C106" s="416" t="s">
        <v>165</v>
      </c>
      <c r="D106" s="417"/>
      <c r="E106" s="162" t="s">
        <v>130</v>
      </c>
      <c r="F106" s="163" t="s">
        <v>131</v>
      </c>
      <c r="G106" s="287"/>
    </row>
    <row r="107" spans="1:9" s="171" customFormat="1" ht="30" customHeight="1">
      <c r="A107" s="309"/>
      <c r="B107" s="281">
        <v>5</v>
      </c>
      <c r="C107" s="413" t="s">
        <v>175</v>
      </c>
      <c r="D107" s="414"/>
      <c r="E107" s="146" t="s">
        <v>5</v>
      </c>
      <c r="F107" s="214"/>
      <c r="G107" s="288"/>
    </row>
    <row r="108" spans="1:9" ht="26.25" customHeight="1">
      <c r="A108" s="166"/>
      <c r="B108" s="203"/>
      <c r="C108" s="402" t="s">
        <v>237</v>
      </c>
      <c r="D108" s="402"/>
      <c r="E108" s="402"/>
      <c r="F108" s="403"/>
    </row>
  </sheetData>
  <sheetProtection formatCells="0" formatColumns="0" formatRows="0" insertColumns="0" insertRows="0" insertHyperlinks="0"/>
  <mergeCells count="93">
    <mergeCell ref="B99:F99"/>
    <mergeCell ref="C108:F108"/>
    <mergeCell ref="C61:D61"/>
    <mergeCell ref="B65:F65"/>
    <mergeCell ref="C67:D67"/>
    <mergeCell ref="C96:F96"/>
    <mergeCell ref="E82:F82"/>
    <mergeCell ref="E83:F83"/>
    <mergeCell ref="E84:F84"/>
    <mergeCell ref="E85:F85"/>
    <mergeCell ref="B68:D68"/>
    <mergeCell ref="C69:D69"/>
    <mergeCell ref="C71:D71"/>
    <mergeCell ref="B63:F63"/>
    <mergeCell ref="C77:F77"/>
    <mergeCell ref="C106:D106"/>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107:D107"/>
    <mergeCell ref="C22:D22"/>
    <mergeCell ref="C23:D23"/>
    <mergeCell ref="B91:F91"/>
    <mergeCell ref="C93:D93"/>
    <mergeCell ref="B94:D94"/>
    <mergeCell ref="C95:D95"/>
    <mergeCell ref="C97:D97"/>
    <mergeCell ref="C98:D98"/>
    <mergeCell ref="B102:F102"/>
    <mergeCell ref="C100:D100"/>
    <mergeCell ref="B104:F104"/>
    <mergeCell ref="C60:F60"/>
    <mergeCell ref="B70:F70"/>
    <mergeCell ref="C75:D75"/>
    <mergeCell ref="B89:F89"/>
    <mergeCell ref="C85:D85"/>
    <mergeCell ref="C87:D87"/>
    <mergeCell ref="B86:F86"/>
    <mergeCell ref="E44:F44"/>
    <mergeCell ref="C74:D74"/>
    <mergeCell ref="C72:D72"/>
    <mergeCell ref="C73:D73"/>
    <mergeCell ref="C76:D76"/>
    <mergeCell ref="C84:D84"/>
    <mergeCell ref="C82:D82"/>
    <mergeCell ref="C83:D83"/>
    <mergeCell ref="E54:F54"/>
    <mergeCell ref="E55:F55"/>
    <mergeCell ref="E56:F56"/>
    <mergeCell ref="B45:B59"/>
    <mergeCell ref="C45:D59"/>
    <mergeCell ref="C38:F38"/>
    <mergeCell ref="C37:D37"/>
    <mergeCell ref="C44:D44"/>
    <mergeCell ref="C35:D35"/>
    <mergeCell ref="C36:D36"/>
    <mergeCell ref="E57:F57"/>
    <mergeCell ref="E58:F58"/>
    <mergeCell ref="E59:F59"/>
    <mergeCell ref="E45:F45"/>
    <mergeCell ref="E46:F46"/>
    <mergeCell ref="E47:F47"/>
    <mergeCell ref="E48:F48"/>
    <mergeCell ref="E49:F49"/>
    <mergeCell ref="E50:F50"/>
    <mergeCell ref="E51:F51"/>
    <mergeCell ref="E52:F52"/>
    <mergeCell ref="E53:F53"/>
  </mergeCells>
  <phoneticPr fontId="50" type="noConversion"/>
  <dataValidations count="2">
    <dataValidation type="list" allowBlank="1" showInputMessage="1" showErrorMessage="1" sqref="E107 E97:E98 E100 E61 E68:E69 E94:E95 E71:E76 E87 E78:E81 E31:E32 E39:E43 E13:E14 E34:E3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N77"/>
  <sheetViews>
    <sheetView showGridLines="0" zoomScale="90" zoomScaleNormal="90" workbookViewId="0"/>
  </sheetViews>
  <sheetFormatPr defaultColWidth="8.81640625" defaultRowHeight="14.5"/>
  <cols>
    <col min="1" max="1" width="4.54296875" style="313" customWidth="1"/>
    <col min="2" max="2" width="8.81640625" style="57"/>
    <col min="3" max="3" width="40" style="90" customWidth="1"/>
    <col min="4" max="10" width="12.7265625" style="57" customWidth="1"/>
    <col min="11" max="11" width="14" style="57" bestFit="1" customWidth="1"/>
    <col min="12" max="12" width="46.1796875" style="60" customWidth="1"/>
    <col min="13" max="13" width="48" style="57" customWidth="1"/>
    <col min="14" max="14" width="24.26953125" style="57" customWidth="1"/>
    <col min="15" max="16384" width="8.81640625" style="57"/>
  </cols>
  <sheetData>
    <row r="1" spans="1:14" ht="15.5">
      <c r="A1" s="311" t="s">
        <v>4</v>
      </c>
      <c r="D1" s="58" t="s">
        <v>0</v>
      </c>
      <c r="E1" s="59"/>
      <c r="F1" s="59"/>
      <c r="G1" s="59"/>
      <c r="H1" s="59"/>
      <c r="I1" s="59"/>
      <c r="J1" s="59"/>
      <c r="K1" s="59"/>
    </row>
    <row r="2" spans="1:14" ht="15.5">
      <c r="A2" s="311" t="s">
        <v>5</v>
      </c>
      <c r="D2" s="61" t="s">
        <v>121</v>
      </c>
      <c r="E2" s="59"/>
      <c r="F2" s="59"/>
      <c r="G2" s="59"/>
      <c r="H2" s="59"/>
      <c r="I2" s="59"/>
      <c r="J2" s="59"/>
      <c r="K2" s="59"/>
    </row>
    <row r="5" spans="1:14" s="62" customFormat="1" ht="21">
      <c r="A5" s="312"/>
      <c r="B5" s="63" t="s">
        <v>179</v>
      </c>
      <c r="C5" s="126"/>
      <c r="D5" s="64"/>
      <c r="E5" s="65"/>
      <c r="F5" s="64"/>
      <c r="G5" s="64"/>
      <c r="H5" s="64"/>
      <c r="I5" s="64"/>
      <c r="J5" s="64"/>
      <c r="K5" s="64"/>
      <c r="L5" s="66"/>
      <c r="M5" s="64"/>
    </row>
    <row r="6" spans="1:14">
      <c r="K6" s="67"/>
    </row>
    <row r="7" spans="1:14" ht="29.25" customHeight="1">
      <c r="B7" s="68" t="s">
        <v>1</v>
      </c>
      <c r="C7" s="69" t="s">
        <v>2</v>
      </c>
      <c r="D7" s="70">
        <v>2010</v>
      </c>
      <c r="E7" s="71">
        <v>2013</v>
      </c>
      <c r="F7" s="72">
        <v>2014</v>
      </c>
      <c r="G7" s="73">
        <v>2015</v>
      </c>
      <c r="H7" s="72">
        <v>2016</v>
      </c>
      <c r="I7" s="72">
        <v>2017</v>
      </c>
      <c r="J7" s="71">
        <v>2018</v>
      </c>
      <c r="K7" s="74">
        <v>2024</v>
      </c>
      <c r="L7" s="75" t="s">
        <v>125</v>
      </c>
      <c r="M7" s="74" t="s">
        <v>192</v>
      </c>
      <c r="N7" s="74" t="s">
        <v>445</v>
      </c>
    </row>
    <row r="8" spans="1:14" ht="15.5">
      <c r="B8" s="76" t="s">
        <v>290</v>
      </c>
      <c r="C8" s="77"/>
      <c r="D8" s="77"/>
      <c r="E8" s="352"/>
      <c r="F8" s="77"/>
      <c r="G8" s="77"/>
      <c r="H8" s="77"/>
      <c r="I8" s="77"/>
      <c r="J8" s="77"/>
      <c r="K8" s="77"/>
      <c r="L8" s="78"/>
      <c r="M8" s="79"/>
    </row>
    <row r="9" spans="1:14" ht="211.5" customHeight="1">
      <c r="A9" s="314"/>
      <c r="B9" s="291">
        <v>1</v>
      </c>
      <c r="C9" s="81" t="s">
        <v>300</v>
      </c>
      <c r="D9" s="349">
        <f t="shared" ref="D9:J9" si="0">SUM(D10:D11)</f>
        <v>1939893</v>
      </c>
      <c r="E9" s="349">
        <f t="shared" si="0"/>
        <v>1903978</v>
      </c>
      <c r="F9" s="349">
        <f t="shared" si="0"/>
        <v>1888463</v>
      </c>
      <c r="G9" s="349">
        <f t="shared" si="0"/>
        <v>1880763</v>
      </c>
      <c r="H9" s="349">
        <f t="shared" si="0"/>
        <v>1931676</v>
      </c>
      <c r="I9" s="349">
        <f t="shared" si="0"/>
        <v>2005698</v>
      </c>
      <c r="J9" s="349">
        <f t="shared" si="0"/>
        <v>1797544</v>
      </c>
      <c r="K9" s="43"/>
      <c r="L9" s="337" t="s">
        <v>430</v>
      </c>
      <c r="M9" s="83" t="s">
        <v>110</v>
      </c>
      <c r="N9" s="351" t="s">
        <v>446</v>
      </c>
    </row>
    <row r="10" spans="1:14" ht="78.75" customHeight="1">
      <c r="B10" s="80">
        <v>2</v>
      </c>
      <c r="C10" s="132" t="s">
        <v>238</v>
      </c>
      <c r="D10" s="343">
        <v>1551867</v>
      </c>
      <c r="E10" s="345">
        <v>1549864</v>
      </c>
      <c r="F10" s="345">
        <v>1549973</v>
      </c>
      <c r="G10" s="345">
        <v>1588050</v>
      </c>
      <c r="H10" s="345">
        <v>1620282</v>
      </c>
      <c r="I10" s="345">
        <v>1694858</v>
      </c>
      <c r="J10" s="345">
        <v>1553070</v>
      </c>
      <c r="K10" s="344"/>
      <c r="L10" s="330" t="s">
        <v>431</v>
      </c>
      <c r="M10" s="83" t="s">
        <v>110</v>
      </c>
    </row>
    <row r="11" spans="1:14" ht="91.5" customHeight="1">
      <c r="B11" s="80">
        <v>3</v>
      </c>
      <c r="C11" s="132" t="s">
        <v>323</v>
      </c>
      <c r="D11" s="343">
        <v>388026</v>
      </c>
      <c r="E11" s="345">
        <v>354114</v>
      </c>
      <c r="F11" s="345">
        <v>338490</v>
      </c>
      <c r="G11" s="345">
        <v>292713</v>
      </c>
      <c r="H11" s="345">
        <v>311394</v>
      </c>
      <c r="I11" s="345">
        <v>310840</v>
      </c>
      <c r="J11" s="345">
        <v>244474</v>
      </c>
      <c r="K11" s="344"/>
      <c r="L11" s="124"/>
      <c r="M11" s="37"/>
    </row>
    <row r="12" spans="1:14" ht="71.25" customHeight="1">
      <c r="B12" s="80">
        <v>4</v>
      </c>
      <c r="C12" s="81" t="s">
        <v>239</v>
      </c>
      <c r="D12" s="343">
        <v>382810</v>
      </c>
      <c r="E12" s="345">
        <v>300078</v>
      </c>
      <c r="F12" s="345">
        <v>220543</v>
      </c>
      <c r="G12" s="345">
        <v>141145</v>
      </c>
      <c r="H12" s="345">
        <v>88500</v>
      </c>
      <c r="I12" s="345">
        <v>34678</v>
      </c>
      <c r="J12" s="345">
        <v>1</v>
      </c>
      <c r="K12" s="344"/>
      <c r="L12" s="124"/>
      <c r="M12" s="37"/>
    </row>
    <row r="13" spans="1:14" ht="120.75" customHeight="1">
      <c r="B13" s="291">
        <v>5</v>
      </c>
      <c r="C13" s="328" t="s">
        <v>313</v>
      </c>
      <c r="D13" s="136">
        <v>1782981</v>
      </c>
      <c r="E13" s="137">
        <f t="shared" ref="E13:J13" si="1">E9</f>
        <v>1903978</v>
      </c>
      <c r="F13" s="137">
        <f t="shared" si="1"/>
        <v>1888463</v>
      </c>
      <c r="G13" s="137">
        <f t="shared" si="1"/>
        <v>1880763</v>
      </c>
      <c r="H13" s="137">
        <f t="shared" si="1"/>
        <v>1931676</v>
      </c>
      <c r="I13" s="137">
        <f t="shared" si="1"/>
        <v>2005698</v>
      </c>
      <c r="J13" s="137">
        <f t="shared" si="1"/>
        <v>1797544</v>
      </c>
      <c r="K13" s="133"/>
      <c r="L13" s="333" t="s">
        <v>375</v>
      </c>
      <c r="M13" s="138"/>
    </row>
    <row r="14" spans="1:14" ht="15" customHeight="1">
      <c r="B14" s="76" t="s">
        <v>151</v>
      </c>
      <c r="C14" s="76"/>
      <c r="D14" s="77"/>
      <c r="E14" s="77"/>
      <c r="F14" s="77"/>
      <c r="G14" s="77"/>
      <c r="H14" s="77"/>
      <c r="I14" s="77"/>
      <c r="J14" s="77"/>
      <c r="K14" s="77"/>
      <c r="L14" s="77"/>
      <c r="M14" s="79"/>
    </row>
    <row r="15" spans="1:14" ht="64.5" customHeight="1">
      <c r="B15" s="291">
        <v>6</v>
      </c>
      <c r="C15" s="134" t="s">
        <v>193</v>
      </c>
      <c r="D15" s="139">
        <v>9226484</v>
      </c>
      <c r="E15" s="140"/>
      <c r="F15" s="141"/>
      <c r="G15" s="346">
        <v>9864812</v>
      </c>
      <c r="H15" s="324"/>
      <c r="I15" s="324"/>
      <c r="J15" s="140"/>
      <c r="K15" s="135"/>
      <c r="L15" s="336" t="s">
        <v>448</v>
      </c>
      <c r="M15" s="142"/>
    </row>
    <row r="16" spans="1:14" ht="72" customHeight="1">
      <c r="B16" s="291">
        <v>7</v>
      </c>
      <c r="C16" s="84" t="s">
        <v>337</v>
      </c>
      <c r="D16" s="33">
        <v>86333331</v>
      </c>
      <c r="E16" s="34"/>
      <c r="F16" s="35"/>
      <c r="G16" s="36">
        <v>95739496</v>
      </c>
      <c r="H16" s="35"/>
      <c r="I16" s="35"/>
      <c r="J16" s="34"/>
      <c r="K16" s="43"/>
      <c r="L16" s="336" t="s">
        <v>448</v>
      </c>
      <c r="M16" s="37"/>
      <c r="N16" s="353" t="s">
        <v>447</v>
      </c>
    </row>
    <row r="17" spans="2:14" ht="15.5">
      <c r="B17" s="76" t="s">
        <v>356</v>
      </c>
      <c r="C17" s="77"/>
      <c r="D17" s="77"/>
      <c r="E17" s="77"/>
      <c r="F17" s="77"/>
      <c r="G17" s="77"/>
      <c r="H17" s="77"/>
      <c r="I17" s="77"/>
      <c r="J17" s="77"/>
      <c r="K17" s="77"/>
      <c r="L17" s="77"/>
      <c r="M17" s="79"/>
    </row>
    <row r="18" spans="2:14" ht="46.5" customHeight="1">
      <c r="B18" s="291">
        <v>8</v>
      </c>
      <c r="C18" s="81" t="s">
        <v>145</v>
      </c>
      <c r="D18" s="33"/>
      <c r="E18" s="34"/>
      <c r="F18" s="35"/>
      <c r="G18" s="36"/>
      <c r="H18" s="35"/>
      <c r="I18" s="35"/>
      <c r="J18" s="34"/>
      <c r="K18" s="43"/>
      <c r="L18" s="330" t="s">
        <v>432</v>
      </c>
      <c r="M18" s="143"/>
      <c r="N18" s="469" t="s">
        <v>450</v>
      </c>
    </row>
    <row r="19" spans="2:14" ht="51.75" customHeight="1">
      <c r="B19" s="291">
        <v>9</v>
      </c>
      <c r="C19" s="86" t="s">
        <v>155</v>
      </c>
      <c r="D19" s="33">
        <v>10233784</v>
      </c>
      <c r="E19" s="34"/>
      <c r="F19" s="35"/>
      <c r="G19" s="36">
        <v>10803297</v>
      </c>
      <c r="H19" s="35">
        <v>10873842</v>
      </c>
      <c r="I19" s="36">
        <v>10934945</v>
      </c>
      <c r="J19" s="35">
        <v>10986993</v>
      </c>
      <c r="K19" s="43"/>
      <c r="L19" s="330" t="s">
        <v>449</v>
      </c>
      <c r="M19" s="143"/>
      <c r="N19" s="470"/>
    </row>
    <row r="20" spans="2:14" ht="47.25" customHeight="1" thickBot="1">
      <c r="B20" s="291">
        <v>10</v>
      </c>
      <c r="C20" s="81" t="s">
        <v>83</v>
      </c>
      <c r="D20" s="33">
        <v>92335113</v>
      </c>
      <c r="E20" s="34">
        <v>98196500</v>
      </c>
      <c r="F20" s="35">
        <v>99880300</v>
      </c>
      <c r="G20" s="36">
        <v>100833371</v>
      </c>
      <c r="H20" s="35">
        <v>102530196</v>
      </c>
      <c r="I20" s="35">
        <v>104169230</v>
      </c>
      <c r="J20" s="34">
        <v>105755180</v>
      </c>
      <c r="K20" s="43"/>
      <c r="L20" s="330" t="s">
        <v>449</v>
      </c>
      <c r="M20" s="143"/>
      <c r="N20" s="470"/>
    </row>
    <row r="21" spans="2:14" ht="17.25" customHeight="1" thickTop="1">
      <c r="B21" s="76" t="s">
        <v>109</v>
      </c>
      <c r="C21" s="77"/>
      <c r="D21" s="77"/>
      <c r="E21" s="77"/>
      <c r="F21" s="77"/>
      <c r="G21" s="77"/>
      <c r="H21" s="77"/>
      <c r="I21" s="77"/>
      <c r="J21" s="87"/>
      <c r="K21" s="88" t="s">
        <v>136</v>
      </c>
      <c r="L21" s="474"/>
      <c r="M21" s="475"/>
    </row>
    <row r="22" spans="2:14" ht="75.75" customHeight="1">
      <c r="B22" s="291">
        <v>11</v>
      </c>
      <c r="C22" s="292" t="s">
        <v>357</v>
      </c>
      <c r="D22" s="293">
        <f>IF(OR(ISBLANK(D9),ISBLANK(D18)),IF(OR(ISBLANK(D9),ISBLANK(D53)),"",100*D9/D53),100*D9/D18)</f>
        <v>85.675860777140343</v>
      </c>
      <c r="E22" s="294">
        <f t="shared" ref="E22:J22" si="2">IF(OR(ISBLANK(E9),ISBLANK(E18)),IF(OR(ISBLANK(E9),ISBLANK(E53)),"",100*E9/E53),100*E9/E18)</f>
        <v>79.918184013208034</v>
      </c>
      <c r="F22" s="294">
        <f t="shared" si="2"/>
        <v>77.972359534333663</v>
      </c>
      <c r="G22" s="294">
        <f t="shared" si="2"/>
        <v>89.514045250351629</v>
      </c>
      <c r="H22" s="294">
        <f t="shared" si="2"/>
        <v>90.562028347816536</v>
      </c>
      <c r="I22" s="294">
        <f t="shared" si="2"/>
        <v>92.683118451158975</v>
      </c>
      <c r="J22" s="295">
        <f t="shared" si="2"/>
        <v>81.912851051589698</v>
      </c>
      <c r="K22" s="296">
        <v>0.99</v>
      </c>
      <c r="L22" s="334" t="s">
        <v>374</v>
      </c>
      <c r="M22" s="144"/>
    </row>
    <row r="23" spans="2:14" ht="145">
      <c r="B23" s="291">
        <v>12</v>
      </c>
      <c r="C23" s="292" t="s">
        <v>297</v>
      </c>
      <c r="D23" s="293">
        <f>IF(OR(ISBLANK(D13),ISBLANK(D9)),"",100*D13/D9)</f>
        <v>91.911306448345343</v>
      </c>
      <c r="E23" s="294">
        <f t="shared" ref="E23:J23" si="3">IF(OR(ISBLANK(E13),ISBLANK(E9)),"",100*E13/E9)</f>
        <v>100</v>
      </c>
      <c r="F23" s="294">
        <f t="shared" si="3"/>
        <v>100</v>
      </c>
      <c r="G23" s="294">
        <f t="shared" si="3"/>
        <v>100</v>
      </c>
      <c r="H23" s="294">
        <f t="shared" si="3"/>
        <v>100</v>
      </c>
      <c r="I23" s="294">
        <f t="shared" si="3"/>
        <v>100</v>
      </c>
      <c r="J23" s="295">
        <f t="shared" si="3"/>
        <v>100</v>
      </c>
      <c r="K23" s="296">
        <v>0.995</v>
      </c>
      <c r="L23" s="335" t="s">
        <v>441</v>
      </c>
      <c r="M23" s="144"/>
    </row>
    <row r="24" spans="2:14" ht="87">
      <c r="B24" s="291">
        <v>13</v>
      </c>
      <c r="C24" s="292" t="s">
        <v>342</v>
      </c>
      <c r="D24" s="293">
        <f t="shared" ref="D24:J25" si="4">IF(OR(ISBLANK(D15),ISBLANK(D19)),IF(OR(ISBLANK(D15),ISBLANK(D54)),"",100*D15/D54),100*D15/D19)</f>
        <v>90.157110996284459</v>
      </c>
      <c r="E24" s="294" t="str">
        <f t="shared" si="4"/>
        <v/>
      </c>
      <c r="F24" s="294" t="str">
        <f t="shared" si="4"/>
        <v/>
      </c>
      <c r="G24" s="528">
        <f t="shared" si="4"/>
        <v>91.312976029447313</v>
      </c>
      <c r="H24" s="325" t="str">
        <f t="shared" si="4"/>
        <v/>
      </c>
      <c r="I24" s="325" t="str">
        <f t="shared" si="4"/>
        <v/>
      </c>
      <c r="J24" s="295" t="str">
        <f t="shared" si="4"/>
        <v/>
      </c>
      <c r="K24" s="296">
        <v>0.995</v>
      </c>
      <c r="L24" s="283"/>
      <c r="M24" s="89" t="s">
        <v>344</v>
      </c>
    </row>
    <row r="25" spans="2:14" ht="62.25" customHeight="1">
      <c r="B25" s="291">
        <v>14</v>
      </c>
      <c r="C25" s="292" t="s">
        <v>343</v>
      </c>
      <c r="D25" s="293">
        <f t="shared" si="4"/>
        <v>93.500000373639011</v>
      </c>
      <c r="E25" s="294" t="str">
        <f t="shared" si="4"/>
        <v/>
      </c>
      <c r="F25" s="294" t="str">
        <f t="shared" si="4"/>
        <v/>
      </c>
      <c r="G25" s="294">
        <f t="shared" si="4"/>
        <v>94.94822502760519</v>
      </c>
      <c r="H25" s="294" t="str">
        <f t="shared" si="4"/>
        <v/>
      </c>
      <c r="I25" s="294" t="str">
        <f t="shared" si="4"/>
        <v/>
      </c>
      <c r="J25" s="295" t="str">
        <f t="shared" si="4"/>
        <v/>
      </c>
      <c r="K25" s="296">
        <v>0.995</v>
      </c>
      <c r="L25" s="283"/>
      <c r="M25" s="144"/>
    </row>
    <row r="26" spans="2:14" ht="6" customHeight="1" thickBot="1">
      <c r="C26" s="127"/>
      <c r="D26" s="90"/>
      <c r="E26" s="90"/>
      <c r="F26" s="90"/>
      <c r="G26" s="90"/>
      <c r="H26" s="90"/>
      <c r="I26" s="90"/>
      <c r="J26" s="90"/>
      <c r="K26" s="91"/>
      <c r="M26" s="92"/>
    </row>
    <row r="27" spans="2:14" ht="15" thickTop="1">
      <c r="C27" s="127"/>
      <c r="D27" s="90"/>
      <c r="E27" s="90"/>
      <c r="F27" s="90"/>
      <c r="G27" s="90"/>
      <c r="H27" s="90"/>
      <c r="I27" s="90"/>
      <c r="J27" s="90"/>
      <c r="K27" s="93"/>
      <c r="M27" s="92"/>
    </row>
    <row r="28" spans="2:14" ht="22.5" customHeight="1">
      <c r="B28" s="94" t="s">
        <v>335</v>
      </c>
      <c r="C28" s="95"/>
      <c r="D28" s="95"/>
      <c r="E28" s="95"/>
      <c r="F28" s="95"/>
      <c r="G28" s="95"/>
      <c r="H28" s="95"/>
      <c r="I28" s="95"/>
      <c r="J28" s="95"/>
      <c r="K28" s="95"/>
      <c r="L28" s="96"/>
      <c r="M28" s="92"/>
    </row>
    <row r="29" spans="2:14">
      <c r="C29" s="127"/>
      <c r="D29" s="90"/>
      <c r="E29" s="90"/>
      <c r="F29" s="90"/>
      <c r="G29" s="90"/>
      <c r="H29" s="90"/>
      <c r="I29" s="90"/>
      <c r="J29" s="90"/>
      <c r="K29" s="93"/>
      <c r="M29" s="92"/>
    </row>
    <row r="30" spans="2:14">
      <c r="C30" s="127"/>
      <c r="D30" s="90"/>
      <c r="E30" s="90"/>
      <c r="F30" s="97" t="s">
        <v>322</v>
      </c>
      <c r="G30" s="90"/>
      <c r="H30" s="90"/>
      <c r="I30" s="90"/>
      <c r="J30" s="90"/>
      <c r="K30" s="93"/>
      <c r="M30" s="92"/>
    </row>
    <row r="31" spans="2:14">
      <c r="C31" s="127"/>
      <c r="D31" s="90"/>
      <c r="E31" s="90"/>
      <c r="F31" s="98" t="s">
        <v>325</v>
      </c>
      <c r="G31" s="90"/>
      <c r="H31" s="90"/>
      <c r="I31" s="90"/>
      <c r="J31" s="90"/>
      <c r="K31" s="93"/>
      <c r="M31" s="92"/>
    </row>
    <row r="32" spans="2:14">
      <c r="C32" s="127"/>
      <c r="D32" s="90"/>
      <c r="E32" s="90"/>
      <c r="F32" s="99" t="s">
        <v>326</v>
      </c>
      <c r="G32" s="90"/>
      <c r="H32" s="90"/>
      <c r="I32" s="90"/>
      <c r="J32" s="90"/>
      <c r="K32" s="93"/>
      <c r="M32" s="92"/>
    </row>
    <row r="33" spans="2:13">
      <c r="C33" s="127"/>
      <c r="D33" s="90"/>
      <c r="E33" s="90"/>
      <c r="F33" s="99" t="s">
        <v>327</v>
      </c>
      <c r="G33" s="90"/>
      <c r="H33" s="90"/>
      <c r="I33" s="90"/>
      <c r="J33" s="90"/>
      <c r="K33" s="93"/>
      <c r="M33" s="92"/>
    </row>
    <row r="34" spans="2:13">
      <c r="C34" s="127"/>
      <c r="D34" s="90"/>
      <c r="E34" s="90"/>
      <c r="F34" s="99" t="s">
        <v>328</v>
      </c>
      <c r="G34" s="90"/>
      <c r="H34" s="90"/>
      <c r="I34" s="90"/>
      <c r="J34" s="90"/>
      <c r="K34" s="93"/>
      <c r="M34" s="92"/>
    </row>
    <row r="35" spans="2:13">
      <c r="C35" s="127"/>
      <c r="D35" s="90"/>
      <c r="E35" s="90"/>
      <c r="F35" s="90"/>
      <c r="G35" s="90"/>
      <c r="H35" s="90"/>
      <c r="I35" s="90"/>
      <c r="J35" s="90"/>
      <c r="K35" s="93"/>
      <c r="M35" s="92"/>
    </row>
    <row r="36" spans="2:13">
      <c r="C36" s="127"/>
      <c r="D36" s="90"/>
      <c r="E36" s="90"/>
      <c r="F36" s="90"/>
      <c r="G36" s="90"/>
      <c r="H36" s="90"/>
      <c r="I36" s="90"/>
      <c r="J36" s="90"/>
      <c r="K36" s="93"/>
      <c r="M36" s="92"/>
    </row>
    <row r="37" spans="2:13">
      <c r="C37" s="127"/>
      <c r="D37" s="90"/>
      <c r="E37" s="90"/>
      <c r="F37" s="90"/>
      <c r="G37" s="90"/>
      <c r="H37" s="90"/>
      <c r="I37" s="90"/>
      <c r="J37" s="90"/>
      <c r="K37" s="93"/>
      <c r="M37" s="92"/>
    </row>
    <row r="38" spans="2:13">
      <c r="C38" s="127"/>
      <c r="D38" s="90"/>
      <c r="E38" s="90"/>
      <c r="F38" s="90"/>
      <c r="G38" s="90"/>
      <c r="H38" s="90"/>
      <c r="I38" s="90"/>
      <c r="J38" s="90"/>
      <c r="K38" s="93"/>
      <c r="M38" s="92"/>
    </row>
    <row r="39" spans="2:13">
      <c r="C39" s="127"/>
      <c r="D39" s="90"/>
      <c r="E39" s="90"/>
      <c r="F39" s="90"/>
      <c r="G39" s="90"/>
      <c r="H39" s="90"/>
      <c r="I39" s="90"/>
      <c r="J39" s="90"/>
      <c r="K39" s="93"/>
      <c r="M39" s="92"/>
    </row>
    <row r="40" spans="2:13">
      <c r="C40" s="127"/>
      <c r="D40" s="90"/>
      <c r="E40" s="90"/>
      <c r="F40" s="90"/>
      <c r="G40" s="90"/>
      <c r="H40" s="90"/>
      <c r="I40" s="90"/>
      <c r="J40" s="90"/>
      <c r="K40" s="93"/>
      <c r="M40" s="92"/>
    </row>
    <row r="41" spans="2:13">
      <c r="C41" s="127"/>
      <c r="D41" s="90"/>
      <c r="E41" s="90"/>
      <c r="F41" s="90"/>
      <c r="G41" s="90"/>
      <c r="H41" s="90"/>
      <c r="I41" s="90"/>
      <c r="J41" s="90"/>
      <c r="K41" s="93"/>
      <c r="M41" s="92"/>
    </row>
    <row r="42" spans="2:13">
      <c r="C42" s="127"/>
      <c r="D42" s="90"/>
      <c r="E42" s="90"/>
      <c r="F42" s="90"/>
      <c r="G42" s="90"/>
      <c r="H42" s="90"/>
      <c r="I42" s="90"/>
      <c r="J42" s="90"/>
      <c r="K42" s="93"/>
      <c r="M42" s="92"/>
    </row>
    <row r="43" spans="2:13">
      <c r="C43" s="127"/>
      <c r="D43" s="90"/>
      <c r="E43" s="90"/>
      <c r="F43" s="90"/>
      <c r="G43" s="90"/>
      <c r="H43" s="90"/>
      <c r="I43" s="90"/>
      <c r="J43" s="90"/>
      <c r="K43" s="93"/>
      <c r="M43" s="92"/>
    </row>
    <row r="44" spans="2:13">
      <c r="C44" s="127"/>
      <c r="D44" s="90"/>
      <c r="E44" s="90"/>
      <c r="F44" s="90"/>
      <c r="G44" s="90"/>
      <c r="H44" s="90"/>
      <c r="I44" s="90"/>
      <c r="J44" s="90"/>
      <c r="K44" s="93"/>
      <c r="M44" s="92"/>
    </row>
    <row r="45" spans="2:13">
      <c r="C45" s="127"/>
      <c r="D45" s="90"/>
      <c r="E45" s="90"/>
      <c r="F45" s="90"/>
      <c r="G45" s="90"/>
      <c r="H45" s="90"/>
      <c r="I45" s="90"/>
      <c r="J45" s="90"/>
      <c r="K45" s="93"/>
      <c r="M45" s="92"/>
    </row>
    <row r="46" spans="2:13" ht="15.5">
      <c r="B46" s="100" t="s">
        <v>298</v>
      </c>
      <c r="C46" s="127"/>
      <c r="D46" s="90"/>
      <c r="E46" s="90"/>
      <c r="F46" s="90"/>
      <c r="G46" s="90"/>
      <c r="H46" s="90"/>
      <c r="I46" s="90"/>
      <c r="J46" s="90"/>
      <c r="K46" s="93"/>
      <c r="M46" s="92"/>
    </row>
    <row r="47" spans="2:13" ht="12.75" customHeight="1">
      <c r="B47" s="101"/>
      <c r="C47" s="127"/>
      <c r="D47" s="90"/>
      <c r="E47" s="90"/>
      <c r="F47" s="90"/>
      <c r="G47" s="90"/>
      <c r="H47" s="90"/>
      <c r="I47" s="90"/>
      <c r="J47" s="90"/>
      <c r="K47" s="93"/>
      <c r="M47" s="92"/>
    </row>
    <row r="48" spans="2:13" ht="23.25" customHeight="1">
      <c r="B48" s="102" t="s">
        <v>299</v>
      </c>
      <c r="C48" s="95"/>
      <c r="D48" s="95"/>
      <c r="E48" s="95"/>
      <c r="F48" s="95"/>
      <c r="G48" s="95"/>
      <c r="H48" s="95"/>
      <c r="I48" s="95"/>
      <c r="J48" s="95"/>
      <c r="K48" s="95"/>
      <c r="L48" s="96"/>
    </row>
    <row r="49" spans="2:13" ht="18.75" customHeight="1">
      <c r="B49" s="103" t="s">
        <v>1</v>
      </c>
      <c r="C49" s="104" t="s">
        <v>2</v>
      </c>
      <c r="D49" s="105">
        <v>2010</v>
      </c>
      <c r="E49" s="106">
        <v>2013</v>
      </c>
      <c r="F49" s="107">
        <v>2014</v>
      </c>
      <c r="G49" s="108">
        <v>2015</v>
      </c>
      <c r="H49" s="107">
        <v>2016</v>
      </c>
      <c r="I49" s="107">
        <v>2017</v>
      </c>
      <c r="J49" s="106">
        <v>2018</v>
      </c>
      <c r="K49" s="109">
        <v>2024</v>
      </c>
      <c r="L49" s="110" t="s">
        <v>321</v>
      </c>
    </row>
    <row r="50" spans="2:13" ht="15.75" customHeight="1">
      <c r="B50" s="76" t="s">
        <v>153</v>
      </c>
      <c r="C50" s="77"/>
      <c r="D50" s="77"/>
      <c r="E50" s="77"/>
      <c r="F50" s="77"/>
      <c r="G50" s="77"/>
      <c r="H50" s="77"/>
      <c r="I50" s="77"/>
      <c r="J50" s="77"/>
      <c r="K50" s="77"/>
      <c r="L50" s="111"/>
    </row>
    <row r="51" spans="2:13" ht="101.5">
      <c r="B51" s="80">
        <v>15</v>
      </c>
      <c r="C51" s="84" t="s">
        <v>152</v>
      </c>
      <c r="D51" s="38"/>
      <c r="E51" s="39"/>
      <c r="F51" s="40"/>
      <c r="G51" s="41"/>
      <c r="H51" s="40"/>
      <c r="I51" s="40"/>
      <c r="J51" s="39">
        <v>10130398.056</v>
      </c>
      <c r="K51" s="42"/>
      <c r="L51" s="326" t="s">
        <v>154</v>
      </c>
    </row>
    <row r="52" spans="2:13" ht="15.75" customHeight="1">
      <c r="B52" s="112" t="s">
        <v>162</v>
      </c>
      <c r="C52" s="113"/>
      <c r="D52" s="113"/>
      <c r="E52" s="113"/>
      <c r="F52" s="113"/>
      <c r="G52" s="113"/>
      <c r="H52" s="113"/>
      <c r="I52" s="113"/>
      <c r="J52" s="113"/>
      <c r="K52" s="113"/>
      <c r="L52" s="114"/>
    </row>
    <row r="53" spans="2:13" ht="66" customHeight="1">
      <c r="B53" s="80">
        <v>16</v>
      </c>
      <c r="C53" s="81" t="s">
        <v>145</v>
      </c>
      <c r="D53" s="38">
        <v>2264223.53088</v>
      </c>
      <c r="E53" s="39">
        <v>2382408.9892799999</v>
      </c>
      <c r="F53" s="40">
        <v>2421964.6696320004</v>
      </c>
      <c r="G53" s="41">
        <v>2101081.4501120001</v>
      </c>
      <c r="H53" s="40">
        <v>2132986.678016</v>
      </c>
      <c r="I53" s="40">
        <v>2164038.1048000003</v>
      </c>
      <c r="J53" s="39">
        <v>2194459.0829440001</v>
      </c>
      <c r="K53" s="42"/>
      <c r="L53" s="82" t="s">
        <v>156</v>
      </c>
    </row>
    <row r="54" spans="2:13" ht="69" customHeight="1">
      <c r="B54" s="80">
        <v>17</v>
      </c>
      <c r="C54" s="86" t="s">
        <v>155</v>
      </c>
      <c r="D54" s="38">
        <v>11019164</v>
      </c>
      <c r="E54" s="39">
        <v>11375417</v>
      </c>
      <c r="F54" s="40">
        <v>11466419</v>
      </c>
      <c r="G54" s="41">
        <v>11477213</v>
      </c>
      <c r="H54" s="40">
        <v>11479673</v>
      </c>
      <c r="I54" s="40">
        <v>11309964</v>
      </c>
      <c r="J54" s="39">
        <v>11035292</v>
      </c>
      <c r="K54" s="42"/>
      <c r="L54" s="85" t="s">
        <v>111</v>
      </c>
    </row>
    <row r="55" spans="2:13" ht="47.25" customHeight="1">
      <c r="B55" s="80">
        <v>18</v>
      </c>
      <c r="C55" s="81" t="s">
        <v>83</v>
      </c>
      <c r="D55" s="38">
        <v>93966780</v>
      </c>
      <c r="E55" s="39">
        <v>98871555</v>
      </c>
      <c r="F55" s="40">
        <v>100513142</v>
      </c>
      <c r="G55" s="41">
        <v>102113212</v>
      </c>
      <c r="H55" s="40">
        <v>103663816</v>
      </c>
      <c r="I55" s="40">
        <v>105172925</v>
      </c>
      <c r="J55" s="39">
        <v>106651394</v>
      </c>
      <c r="K55" s="42"/>
      <c r="L55" s="85" t="s">
        <v>112</v>
      </c>
    </row>
    <row r="56" spans="2:13" ht="16.5" customHeight="1">
      <c r="B56" s="115" t="s">
        <v>109</v>
      </c>
      <c r="C56" s="116"/>
      <c r="D56" s="116"/>
      <c r="E56" s="116"/>
      <c r="F56" s="116"/>
      <c r="G56" s="116"/>
      <c r="H56" s="116"/>
      <c r="I56" s="116"/>
      <c r="J56" s="116"/>
      <c r="K56" s="116"/>
      <c r="L56" s="117"/>
    </row>
    <row r="57" spans="2:13" ht="164.25" customHeight="1">
      <c r="B57" s="80">
        <v>19</v>
      </c>
      <c r="C57" s="81" t="s">
        <v>183</v>
      </c>
      <c r="D57" s="215"/>
      <c r="E57" s="216"/>
      <c r="F57" s="216"/>
      <c r="G57" s="216"/>
      <c r="H57" s="216"/>
      <c r="I57" s="216">
        <v>91.8</v>
      </c>
      <c r="J57" s="217"/>
      <c r="K57" s="218"/>
      <c r="L57" s="327" t="s">
        <v>379</v>
      </c>
    </row>
    <row r="58" spans="2:13">
      <c r="C58" s="127"/>
      <c r="D58" s="90"/>
      <c r="E58" s="90"/>
      <c r="F58" s="90"/>
      <c r="G58" s="90"/>
      <c r="H58" s="90"/>
      <c r="I58" s="90"/>
      <c r="J58" s="90"/>
      <c r="K58" s="90"/>
    </row>
    <row r="59" spans="2:13" ht="15.5">
      <c r="B59" s="476" t="s">
        <v>161</v>
      </c>
      <c r="C59" s="476"/>
      <c r="D59" s="476"/>
      <c r="E59" s="476"/>
      <c r="F59" s="476"/>
      <c r="G59" s="476"/>
      <c r="H59" s="476"/>
      <c r="I59" s="476"/>
      <c r="J59" s="476"/>
      <c r="K59" s="476"/>
      <c r="L59" s="476"/>
      <c r="M59" s="92"/>
    </row>
    <row r="61" spans="2:13" ht="24.75" customHeight="1">
      <c r="B61" s="118" t="s">
        <v>120</v>
      </c>
      <c r="C61" s="119"/>
      <c r="D61" s="119"/>
      <c r="E61" s="119"/>
      <c r="F61" s="120"/>
      <c r="G61" s="130" t="s">
        <v>130</v>
      </c>
      <c r="H61" s="477" t="s">
        <v>132</v>
      </c>
      <c r="I61" s="478"/>
      <c r="J61" s="478"/>
      <c r="K61" s="478"/>
      <c r="L61" s="479"/>
    </row>
    <row r="62" spans="2:13" ht="30.75" customHeight="1">
      <c r="B62" s="80">
        <v>1</v>
      </c>
      <c r="C62" s="480" t="s">
        <v>116</v>
      </c>
      <c r="D62" s="481"/>
      <c r="E62" s="481"/>
      <c r="F62" s="482"/>
      <c r="G62" s="466" t="s">
        <v>400</v>
      </c>
      <c r="H62" s="461"/>
      <c r="I62" s="461"/>
      <c r="J62" s="461"/>
      <c r="K62" s="461"/>
      <c r="L62" s="462"/>
    </row>
    <row r="63" spans="2:13" ht="34.5" customHeight="1">
      <c r="B63" s="80">
        <v>2</v>
      </c>
      <c r="C63" s="463" t="s">
        <v>310</v>
      </c>
      <c r="D63" s="464"/>
      <c r="E63" s="464"/>
      <c r="F63" s="465"/>
      <c r="G63" s="32" t="s">
        <v>5</v>
      </c>
      <c r="H63" s="460"/>
      <c r="I63" s="461"/>
      <c r="J63" s="461"/>
      <c r="K63" s="461"/>
      <c r="L63" s="462"/>
    </row>
    <row r="64" spans="2:13" ht="34.5" customHeight="1">
      <c r="B64" s="80">
        <v>3</v>
      </c>
      <c r="C64" s="480" t="s">
        <v>330</v>
      </c>
      <c r="D64" s="481"/>
      <c r="E64" s="481"/>
      <c r="F64" s="482"/>
      <c r="G64" s="32" t="s">
        <v>4</v>
      </c>
      <c r="H64" s="466" t="s">
        <v>389</v>
      </c>
      <c r="I64" s="461"/>
      <c r="J64" s="461"/>
      <c r="K64" s="461"/>
      <c r="L64" s="462"/>
    </row>
    <row r="65" spans="2:12" ht="40.5" customHeight="1">
      <c r="B65" s="80">
        <v>4</v>
      </c>
      <c r="C65" s="480" t="s">
        <v>137</v>
      </c>
      <c r="D65" s="481"/>
      <c r="E65" s="481"/>
      <c r="F65" s="482"/>
      <c r="G65" s="32" t="s">
        <v>4</v>
      </c>
      <c r="H65" s="466" t="s">
        <v>391</v>
      </c>
      <c r="I65" s="461"/>
      <c r="J65" s="461"/>
      <c r="K65" s="461"/>
      <c r="L65" s="462"/>
    </row>
    <row r="66" spans="2:12" ht="41.25" customHeight="1">
      <c r="B66" s="80">
        <v>5</v>
      </c>
      <c r="C66" s="463" t="s">
        <v>191</v>
      </c>
      <c r="D66" s="464"/>
      <c r="E66" s="464"/>
      <c r="F66" s="465"/>
      <c r="G66" s="32" t="s">
        <v>4</v>
      </c>
      <c r="H66" s="466" t="s">
        <v>387</v>
      </c>
      <c r="I66" s="461"/>
      <c r="J66" s="461"/>
      <c r="K66" s="461"/>
      <c r="L66" s="462"/>
    </row>
    <row r="67" spans="2:12" ht="27.75" customHeight="1">
      <c r="B67" s="80">
        <v>6</v>
      </c>
      <c r="C67" s="471" t="s">
        <v>190</v>
      </c>
      <c r="D67" s="472"/>
      <c r="E67" s="472"/>
      <c r="F67" s="473"/>
      <c r="G67" s="460"/>
      <c r="H67" s="461"/>
      <c r="I67" s="461"/>
      <c r="J67" s="461"/>
      <c r="K67" s="461"/>
      <c r="L67" s="462"/>
    </row>
    <row r="68" spans="2:12" ht="36" customHeight="1">
      <c r="B68" s="80">
        <v>7</v>
      </c>
      <c r="C68" s="463" t="s">
        <v>117</v>
      </c>
      <c r="D68" s="464"/>
      <c r="E68" s="464"/>
      <c r="F68" s="465"/>
      <c r="G68" s="32" t="s">
        <v>4</v>
      </c>
      <c r="H68" s="466" t="s">
        <v>399</v>
      </c>
      <c r="I68" s="461"/>
      <c r="J68" s="461"/>
      <c r="K68" s="461"/>
      <c r="L68" s="462"/>
    </row>
    <row r="69" spans="2:12" ht="36.75" customHeight="1">
      <c r="B69" s="80">
        <v>8</v>
      </c>
      <c r="C69" s="463" t="s">
        <v>118</v>
      </c>
      <c r="D69" s="464"/>
      <c r="E69" s="464"/>
      <c r="F69" s="465"/>
      <c r="G69" s="32" t="s">
        <v>4</v>
      </c>
      <c r="H69" s="460"/>
      <c r="I69" s="461"/>
      <c r="J69" s="461"/>
      <c r="K69" s="461"/>
      <c r="L69" s="462"/>
    </row>
    <row r="70" spans="2:12" ht="27.75" customHeight="1">
      <c r="B70" s="80">
        <v>9</v>
      </c>
      <c r="C70" s="463" t="s">
        <v>311</v>
      </c>
      <c r="D70" s="464"/>
      <c r="E70" s="464"/>
      <c r="F70" s="465"/>
      <c r="G70" s="32"/>
      <c r="H70" s="460" t="s">
        <v>390</v>
      </c>
      <c r="I70" s="461"/>
      <c r="J70" s="461"/>
      <c r="K70" s="461"/>
      <c r="L70" s="462"/>
    </row>
    <row r="71" spans="2:12" ht="27.75" customHeight="1">
      <c r="B71" s="80">
        <v>10</v>
      </c>
      <c r="C71" s="463" t="s">
        <v>160</v>
      </c>
      <c r="D71" s="464"/>
      <c r="E71" s="464"/>
      <c r="F71" s="465"/>
      <c r="G71" s="32" t="s">
        <v>4</v>
      </c>
      <c r="H71" s="460" t="s">
        <v>392</v>
      </c>
      <c r="I71" s="461"/>
      <c r="J71" s="461"/>
      <c r="K71" s="461"/>
      <c r="L71" s="462"/>
    </row>
    <row r="72" spans="2:12" ht="27.75" customHeight="1">
      <c r="B72" s="80">
        <v>11</v>
      </c>
      <c r="C72" s="463" t="s">
        <v>135</v>
      </c>
      <c r="D72" s="464"/>
      <c r="E72" s="464"/>
      <c r="F72" s="465"/>
      <c r="G72" s="32" t="s">
        <v>5</v>
      </c>
      <c r="H72" s="460"/>
      <c r="I72" s="461"/>
      <c r="J72" s="461"/>
      <c r="K72" s="461"/>
      <c r="L72" s="462"/>
    </row>
    <row r="73" spans="2:12" ht="27.75" customHeight="1">
      <c r="B73" s="80">
        <v>12</v>
      </c>
      <c r="C73" s="463" t="s">
        <v>147</v>
      </c>
      <c r="D73" s="464"/>
      <c r="E73" s="464"/>
      <c r="F73" s="465"/>
      <c r="G73" s="32" t="s">
        <v>4</v>
      </c>
      <c r="H73" s="460" t="s">
        <v>393</v>
      </c>
      <c r="I73" s="461"/>
      <c r="J73" s="461"/>
      <c r="K73" s="461"/>
      <c r="L73" s="462"/>
    </row>
    <row r="76" spans="2:12" ht="15.5">
      <c r="B76" s="467" t="s">
        <v>19</v>
      </c>
      <c r="C76" s="468"/>
    </row>
    <row r="77" spans="2:12" ht="72" customHeight="1">
      <c r="B77" s="460"/>
      <c r="C77" s="461"/>
      <c r="D77" s="461"/>
      <c r="E77" s="461"/>
      <c r="F77" s="461"/>
      <c r="G77" s="461"/>
      <c r="H77" s="461"/>
      <c r="I77" s="461"/>
      <c r="J77" s="461"/>
      <c r="K77" s="461"/>
      <c r="L77" s="462"/>
    </row>
  </sheetData>
  <sheetProtection formatCells="0" formatColumns="0" formatRows="0" insertColumns="0" insertRows="0" insertHyperlinks="0"/>
  <mergeCells count="30">
    <mergeCell ref="N18:N20"/>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dataValidations disablePrompts="1"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2:J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R59"/>
  <sheetViews>
    <sheetView showGridLines="0" zoomScale="90" zoomScaleNormal="90" workbookViewId="0"/>
  </sheetViews>
  <sheetFormatPr defaultColWidth="8.81640625" defaultRowHeight="14.5"/>
  <cols>
    <col min="1" max="1" width="4.54296875" style="318" customWidth="1"/>
    <col min="2" max="2" width="8.81640625" style="57"/>
    <col min="3" max="3" width="40" style="57" customWidth="1"/>
    <col min="4" max="10" width="12.7265625" style="57" customWidth="1"/>
    <col min="11" max="11" width="14" style="57" bestFit="1" customWidth="1"/>
    <col min="12" max="12" width="46.1796875" style="57" customWidth="1"/>
    <col min="13" max="13" width="48" style="57" customWidth="1"/>
    <col min="14" max="16384" width="8.81640625" style="57"/>
  </cols>
  <sheetData>
    <row r="1" spans="1:13" ht="15.5">
      <c r="A1" s="315" t="s">
        <v>4</v>
      </c>
      <c r="D1" s="219" t="s">
        <v>0</v>
      </c>
    </row>
    <row r="2" spans="1:13" ht="15.5">
      <c r="A2" s="315" t="s">
        <v>5</v>
      </c>
      <c r="D2" s="220" t="s">
        <v>121</v>
      </c>
    </row>
    <row r="5" spans="1:13" s="62" customFormat="1" ht="21">
      <c r="A5" s="236"/>
      <c r="B5" s="63" t="s">
        <v>285</v>
      </c>
      <c r="C5" s="64"/>
      <c r="D5" s="64"/>
      <c r="E5" s="65"/>
      <c r="F5" s="64"/>
      <c r="G5" s="64"/>
      <c r="H5" s="64"/>
      <c r="I5" s="64"/>
      <c r="J5" s="64"/>
      <c r="K5" s="64"/>
      <c r="L5" s="64"/>
      <c r="M5" s="64"/>
    </row>
    <row r="6" spans="1:13">
      <c r="K6" s="221"/>
    </row>
    <row r="7" spans="1:13" ht="29.25" customHeight="1">
      <c r="B7" s="68" t="s">
        <v>1</v>
      </c>
      <c r="C7" s="69" t="s">
        <v>2</v>
      </c>
      <c r="D7" s="70">
        <v>2010</v>
      </c>
      <c r="E7" s="71">
        <v>2013</v>
      </c>
      <c r="F7" s="72">
        <v>2014</v>
      </c>
      <c r="G7" s="73">
        <v>2015</v>
      </c>
      <c r="H7" s="72">
        <v>2016</v>
      </c>
      <c r="I7" s="72">
        <v>2017</v>
      </c>
      <c r="J7" s="71">
        <v>2018</v>
      </c>
      <c r="K7" s="74">
        <v>2024</v>
      </c>
      <c r="L7" s="75" t="s">
        <v>125</v>
      </c>
      <c r="M7" s="222" t="s">
        <v>192</v>
      </c>
    </row>
    <row r="8" spans="1:13" ht="15.5">
      <c r="B8" s="76" t="s">
        <v>290</v>
      </c>
      <c r="C8" s="77"/>
      <c r="D8" s="77"/>
      <c r="E8" s="77"/>
      <c r="F8" s="77"/>
      <c r="G8" s="77"/>
      <c r="H8" s="77"/>
      <c r="I8" s="77"/>
      <c r="J8" s="77"/>
      <c r="K8" s="77"/>
      <c r="L8" s="77"/>
      <c r="M8" s="79"/>
    </row>
    <row r="9" spans="1:13" ht="159.5">
      <c r="B9" s="291">
        <v>1</v>
      </c>
      <c r="C9" s="81" t="s">
        <v>359</v>
      </c>
      <c r="D9" s="348">
        <f>SUM(D10:D11)</f>
        <v>505374</v>
      </c>
      <c r="E9" s="348">
        <f>SUM(E10:E11)</f>
        <v>549970</v>
      </c>
      <c r="F9" s="348">
        <f t="shared" ref="F9:J9" si="0">SUM(F10:F11)</f>
        <v>571333</v>
      </c>
      <c r="G9" s="348">
        <f t="shared" si="0"/>
        <v>577681</v>
      </c>
      <c r="H9" s="348">
        <f t="shared" si="0"/>
        <v>595363</v>
      </c>
      <c r="I9" s="348">
        <f t="shared" si="0"/>
        <v>600730</v>
      </c>
      <c r="J9" s="348">
        <f t="shared" si="0"/>
        <v>605113</v>
      </c>
      <c r="K9" s="44"/>
      <c r="L9" s="337" t="s">
        <v>430</v>
      </c>
      <c r="M9" s="223" t="s">
        <v>247</v>
      </c>
    </row>
    <row r="10" spans="1:13" ht="58">
      <c r="B10" s="80">
        <v>2</v>
      </c>
      <c r="C10" s="132" t="s">
        <v>287</v>
      </c>
      <c r="D10" s="338">
        <v>491862</v>
      </c>
      <c r="E10" s="339">
        <v>533307</v>
      </c>
      <c r="F10" s="340">
        <v>556737</v>
      </c>
      <c r="G10" s="341">
        <v>563928</v>
      </c>
      <c r="H10" s="340">
        <v>582280</v>
      </c>
      <c r="I10" s="340">
        <v>587417</v>
      </c>
      <c r="J10" s="339">
        <v>592585</v>
      </c>
      <c r="K10" s="44"/>
      <c r="L10" s="124"/>
      <c r="M10" s="55"/>
    </row>
    <row r="11" spans="1:13" ht="87" customHeight="1">
      <c r="B11" s="80">
        <v>3</v>
      </c>
      <c r="C11" s="132" t="s">
        <v>324</v>
      </c>
      <c r="D11" s="338">
        <v>13512</v>
      </c>
      <c r="E11" s="339">
        <v>16663</v>
      </c>
      <c r="F11" s="340">
        <v>14596</v>
      </c>
      <c r="G11" s="341">
        <v>13753</v>
      </c>
      <c r="H11" s="340">
        <v>13083</v>
      </c>
      <c r="I11" s="340">
        <v>13313</v>
      </c>
      <c r="J11" s="339">
        <v>12528</v>
      </c>
      <c r="K11" s="44"/>
      <c r="L11" s="124"/>
      <c r="M11" s="55"/>
    </row>
    <row r="12" spans="1:13" ht="69" customHeight="1">
      <c r="B12" s="80">
        <v>4</v>
      </c>
      <c r="C12" s="81" t="s">
        <v>286</v>
      </c>
      <c r="D12" s="338">
        <v>4201</v>
      </c>
      <c r="E12" s="339">
        <v>3301</v>
      </c>
      <c r="F12" s="340">
        <v>2439</v>
      </c>
      <c r="G12" s="341">
        <v>1812</v>
      </c>
      <c r="H12" s="340">
        <v>1489</v>
      </c>
      <c r="I12" s="340">
        <v>729</v>
      </c>
      <c r="J12" s="339">
        <v>2</v>
      </c>
      <c r="K12" s="44"/>
      <c r="L12" s="124"/>
      <c r="M12" s="55"/>
    </row>
    <row r="13" spans="1:13" ht="112.5" customHeight="1">
      <c r="B13" s="80">
        <v>5</v>
      </c>
      <c r="C13" s="329" t="s">
        <v>312</v>
      </c>
      <c r="D13" s="338">
        <v>488265</v>
      </c>
      <c r="E13" s="339">
        <f t="shared" ref="E13:J13" si="1">E9</f>
        <v>549970</v>
      </c>
      <c r="F13" s="339">
        <f t="shared" si="1"/>
        <v>571333</v>
      </c>
      <c r="G13" s="339">
        <f t="shared" si="1"/>
        <v>577681</v>
      </c>
      <c r="H13" s="339">
        <f t="shared" si="1"/>
        <v>595363</v>
      </c>
      <c r="I13" s="339">
        <f t="shared" si="1"/>
        <v>600730</v>
      </c>
      <c r="J13" s="339">
        <f t="shared" si="1"/>
        <v>605113</v>
      </c>
      <c r="K13" s="44"/>
      <c r="L13" s="124"/>
      <c r="M13" s="55"/>
    </row>
    <row r="14" spans="1:13" ht="15.5">
      <c r="B14" s="76" t="s">
        <v>108</v>
      </c>
      <c r="C14" s="77"/>
      <c r="D14" s="77"/>
      <c r="E14" s="77"/>
      <c r="F14" s="77"/>
      <c r="G14" s="77"/>
      <c r="H14" s="77"/>
      <c r="I14" s="77"/>
      <c r="J14" s="77"/>
      <c r="K14" s="77"/>
      <c r="L14" s="77"/>
      <c r="M14" s="79"/>
    </row>
    <row r="15" spans="1:13" ht="71.25" customHeight="1" thickBot="1">
      <c r="B15" s="291">
        <v>6</v>
      </c>
      <c r="C15" s="81" t="s">
        <v>246</v>
      </c>
      <c r="D15" s="33">
        <v>739796</v>
      </c>
      <c r="E15" s="34"/>
      <c r="F15" s="35"/>
      <c r="G15" s="36"/>
      <c r="H15" s="35"/>
      <c r="I15" s="35"/>
      <c r="J15" s="34"/>
      <c r="K15" s="47"/>
      <c r="L15" s="330" t="s">
        <v>380</v>
      </c>
      <c r="M15" s="55"/>
    </row>
    <row r="16" spans="1:13" ht="16" thickTop="1">
      <c r="B16" s="224" t="s">
        <v>109</v>
      </c>
      <c r="C16" s="225"/>
      <c r="D16" s="225"/>
      <c r="E16" s="225"/>
      <c r="F16" s="225"/>
      <c r="G16" s="225"/>
      <c r="H16" s="225"/>
      <c r="I16" s="225"/>
      <c r="J16" s="226"/>
      <c r="K16" s="227" t="s">
        <v>136</v>
      </c>
      <c r="L16" s="228"/>
      <c r="M16" s="229"/>
    </row>
    <row r="17" spans="2:13" ht="73.5" customHeight="1">
      <c r="B17" s="291">
        <v>7</v>
      </c>
      <c r="C17" s="81" t="s">
        <v>338</v>
      </c>
      <c r="D17" s="45">
        <f t="shared" ref="D17:J17" si="2">IF(OR(ISBLANK(D9),ISBLANK(D15)),IF(OR(ISBLANK(D9),ISBLANK(D43)),"",100*D9/D43),100*D9/D15)</f>
        <v>68.312615910332042</v>
      </c>
      <c r="E17" s="45">
        <f t="shared" si="2"/>
        <v>96.319816587187717</v>
      </c>
      <c r="F17" s="45">
        <f>IF(OR(ISBLANK(F9),ISBLANK(F15)),IF(OR(ISBLANK(F9),ISBLANK(F43)),"",100*F9/F43),100*F9/F15)</f>
        <v>98.427050675742677</v>
      </c>
      <c r="G17" s="45">
        <f t="shared" si="2"/>
        <v>97.020409889919279</v>
      </c>
      <c r="H17" s="45">
        <f t="shared" si="2"/>
        <v>98.494415640022652</v>
      </c>
      <c r="I17" s="45">
        <f t="shared" si="2"/>
        <v>97.956289712709463</v>
      </c>
      <c r="J17" s="45">
        <f t="shared" si="2"/>
        <v>97.303151245956556</v>
      </c>
      <c r="K17" s="296">
        <v>0.9</v>
      </c>
      <c r="L17" s="124" t="s">
        <v>376</v>
      </c>
      <c r="M17" s="56"/>
    </row>
    <row r="18" spans="2:13" ht="65.25" customHeight="1">
      <c r="B18" s="291">
        <v>8</v>
      </c>
      <c r="C18" s="81" t="s">
        <v>358</v>
      </c>
      <c r="D18" s="46">
        <f t="shared" ref="D18:J18" si="3">IF(OR(ISBLANK(D9),ISBLANK(D13)),"",100*D13/D9)</f>
        <v>96.614586425102999</v>
      </c>
      <c r="E18" s="46">
        <f t="shared" si="3"/>
        <v>100</v>
      </c>
      <c r="F18" s="46">
        <f>IF(OR(ISBLANK(F9),ISBLANK(F13)),"",100*F13/F9)</f>
        <v>100</v>
      </c>
      <c r="G18" s="46">
        <f t="shared" si="3"/>
        <v>100</v>
      </c>
      <c r="H18" s="46">
        <f t="shared" si="3"/>
        <v>100</v>
      </c>
      <c r="I18" s="46">
        <f t="shared" si="3"/>
        <v>100</v>
      </c>
      <c r="J18" s="46">
        <f t="shared" si="3"/>
        <v>100</v>
      </c>
      <c r="K18" s="296">
        <v>0.9</v>
      </c>
      <c r="L18" s="124" t="s">
        <v>440</v>
      </c>
      <c r="M18" s="56"/>
    </row>
    <row r="19" spans="2:13" ht="6" customHeight="1" thickBot="1">
      <c r="C19" s="230"/>
      <c r="D19" s="90"/>
      <c r="E19" s="90"/>
      <c r="F19" s="90"/>
      <c r="G19" s="90"/>
      <c r="H19" s="90"/>
      <c r="I19" s="90"/>
      <c r="J19" s="90"/>
      <c r="K19" s="91"/>
      <c r="L19" s="92"/>
    </row>
    <row r="20" spans="2:13" ht="12.75" customHeight="1" thickTop="1">
      <c r="C20" s="230"/>
      <c r="D20" s="90"/>
      <c r="E20" s="90"/>
      <c r="F20" s="90"/>
      <c r="G20" s="90"/>
      <c r="H20" s="90"/>
      <c r="I20" s="90"/>
      <c r="J20" s="90"/>
      <c r="K20" s="93"/>
      <c r="L20" s="92"/>
    </row>
    <row r="21" spans="2:13" ht="23.25" customHeight="1">
      <c r="B21" s="94" t="s">
        <v>329</v>
      </c>
      <c r="C21" s="95"/>
      <c r="D21" s="95"/>
      <c r="E21" s="95"/>
      <c r="F21" s="95"/>
      <c r="G21" s="95"/>
      <c r="H21" s="95"/>
      <c r="I21" s="95"/>
      <c r="J21" s="95"/>
      <c r="K21" s="95"/>
      <c r="L21" s="231"/>
    </row>
    <row r="22" spans="2:13" ht="15" customHeight="1">
      <c r="C22" s="230"/>
      <c r="D22" s="90"/>
      <c r="E22" s="90"/>
      <c r="F22" s="90"/>
      <c r="G22" s="90"/>
      <c r="H22" s="90"/>
      <c r="I22" s="90"/>
      <c r="J22" s="90"/>
      <c r="K22" s="93"/>
      <c r="L22" s="92"/>
    </row>
    <row r="23" spans="2:13" ht="15" customHeight="1">
      <c r="C23" s="230"/>
      <c r="D23" s="90"/>
      <c r="E23" s="90"/>
      <c r="F23" s="97" t="s">
        <v>336</v>
      </c>
      <c r="G23" s="90"/>
      <c r="H23" s="90"/>
      <c r="I23" s="90"/>
      <c r="J23" s="90"/>
      <c r="K23" s="93"/>
      <c r="L23" s="92"/>
    </row>
    <row r="24" spans="2:13" ht="15" customHeight="1">
      <c r="C24" s="230"/>
      <c r="D24" s="90"/>
      <c r="E24" s="90"/>
      <c r="F24" s="98" t="s">
        <v>331</v>
      </c>
      <c r="G24" s="90"/>
      <c r="H24" s="90"/>
      <c r="I24" s="90"/>
      <c r="J24" s="90"/>
      <c r="K24" s="93"/>
      <c r="L24" s="92"/>
    </row>
    <row r="25" spans="2:13" ht="15" customHeight="1">
      <c r="C25" s="230"/>
      <c r="D25" s="90"/>
      <c r="E25" s="90"/>
      <c r="F25" s="99" t="s">
        <v>332</v>
      </c>
      <c r="G25" s="90"/>
      <c r="H25" s="90"/>
      <c r="I25" s="90"/>
      <c r="J25" s="90"/>
      <c r="K25" s="93"/>
      <c r="L25" s="92"/>
    </row>
    <row r="26" spans="2:13" ht="15" customHeight="1">
      <c r="C26" s="230"/>
      <c r="D26" s="90"/>
      <c r="E26" s="90"/>
      <c r="F26" s="99" t="s">
        <v>333</v>
      </c>
      <c r="G26" s="90"/>
      <c r="H26" s="90"/>
      <c r="I26" s="90"/>
      <c r="J26" s="90"/>
      <c r="K26" s="93"/>
      <c r="L26" s="92"/>
    </row>
    <row r="27" spans="2:13" ht="15" customHeight="1">
      <c r="C27" s="230"/>
      <c r="D27" s="90"/>
      <c r="E27" s="90"/>
      <c r="F27" s="99" t="s">
        <v>334</v>
      </c>
      <c r="G27" s="90"/>
      <c r="H27" s="90"/>
      <c r="I27" s="90"/>
      <c r="J27" s="90"/>
      <c r="K27" s="93"/>
      <c r="L27" s="92"/>
    </row>
    <row r="28" spans="2:13" ht="15" customHeight="1">
      <c r="C28" s="230"/>
      <c r="D28" s="90"/>
      <c r="E28" s="90"/>
      <c r="F28" s="90"/>
      <c r="G28" s="90"/>
      <c r="H28" s="90"/>
      <c r="I28" s="90"/>
      <c r="J28" s="90"/>
      <c r="K28" s="93"/>
      <c r="L28" s="92"/>
    </row>
    <row r="29" spans="2:13" ht="15" customHeight="1">
      <c r="C29" s="230"/>
      <c r="D29" s="90"/>
      <c r="E29" s="90"/>
      <c r="F29" s="90"/>
      <c r="G29" s="90"/>
      <c r="H29" s="90"/>
      <c r="I29" s="90"/>
      <c r="J29" s="90"/>
      <c r="K29" s="93"/>
      <c r="L29" s="92"/>
    </row>
    <row r="30" spans="2:13" ht="15" customHeight="1">
      <c r="C30" s="230"/>
      <c r="D30" s="90"/>
      <c r="E30" s="90"/>
      <c r="F30" s="90"/>
      <c r="G30" s="90"/>
      <c r="H30" s="90"/>
      <c r="I30" s="90"/>
      <c r="J30" s="90"/>
      <c r="K30" s="93"/>
      <c r="L30" s="92"/>
    </row>
    <row r="31" spans="2:13" ht="15" customHeight="1">
      <c r="C31" s="230"/>
      <c r="D31" s="90"/>
      <c r="E31" s="90"/>
      <c r="F31" s="90"/>
      <c r="G31" s="90"/>
      <c r="H31" s="90"/>
      <c r="I31" s="90"/>
      <c r="J31" s="90"/>
      <c r="K31" s="93"/>
      <c r="L31" s="92"/>
    </row>
    <row r="32" spans="2:13" ht="15" customHeight="1">
      <c r="C32" s="230"/>
      <c r="D32" s="90"/>
      <c r="E32" s="90"/>
      <c r="F32" s="90"/>
      <c r="G32" s="90"/>
      <c r="H32" s="90"/>
      <c r="I32" s="90"/>
      <c r="J32" s="90"/>
      <c r="K32" s="93"/>
      <c r="L32" s="92"/>
    </row>
    <row r="33" spans="2:18" ht="15" customHeight="1">
      <c r="C33" s="230"/>
      <c r="D33" s="90"/>
      <c r="E33" s="90"/>
      <c r="F33" s="90"/>
      <c r="G33" s="90"/>
      <c r="H33" s="90"/>
      <c r="I33" s="90"/>
      <c r="J33" s="90"/>
      <c r="K33" s="93"/>
      <c r="L33" s="92"/>
    </row>
    <row r="34" spans="2:18" ht="15" customHeight="1">
      <c r="C34" s="230"/>
      <c r="D34" s="90"/>
      <c r="E34" s="90"/>
      <c r="F34" s="90"/>
      <c r="G34" s="90"/>
      <c r="H34" s="90"/>
      <c r="I34" s="90"/>
      <c r="J34" s="90"/>
      <c r="K34" s="93"/>
      <c r="L34" s="92"/>
    </row>
    <row r="35" spans="2:18" ht="15" customHeight="1">
      <c r="C35" s="230"/>
      <c r="D35" s="90"/>
      <c r="E35" s="90"/>
      <c r="F35" s="90"/>
      <c r="G35" s="90"/>
      <c r="H35" s="90"/>
      <c r="I35" s="90"/>
      <c r="J35" s="90"/>
      <c r="K35" s="93"/>
      <c r="L35" s="92"/>
    </row>
    <row r="36" spans="2:18" ht="15" customHeight="1">
      <c r="C36" s="230"/>
      <c r="D36" s="90"/>
      <c r="E36" s="90"/>
      <c r="F36" s="90"/>
      <c r="G36" s="90"/>
      <c r="H36" s="90"/>
      <c r="I36" s="90"/>
      <c r="J36" s="90"/>
      <c r="K36" s="93"/>
      <c r="L36" s="92"/>
    </row>
    <row r="37" spans="2:18" ht="15" customHeight="1">
      <c r="C37" s="230"/>
      <c r="D37" s="90"/>
      <c r="E37" s="90"/>
      <c r="F37" s="90"/>
      <c r="G37" s="90"/>
      <c r="H37" s="90"/>
      <c r="I37" s="90"/>
      <c r="J37" s="90"/>
      <c r="K37" s="93"/>
      <c r="L37" s="92"/>
    </row>
    <row r="38" spans="2:18" ht="15" customHeight="1">
      <c r="B38" s="232" t="s">
        <v>298</v>
      </c>
      <c r="C38" s="230"/>
      <c r="D38" s="90"/>
      <c r="E38" s="90"/>
      <c r="F38" s="90"/>
      <c r="G38" s="90"/>
      <c r="H38" s="90"/>
      <c r="I38" s="90"/>
      <c r="J38" s="90"/>
      <c r="K38" s="93"/>
      <c r="L38" s="92"/>
    </row>
    <row r="39" spans="2:18" ht="15" customHeight="1">
      <c r="C39" s="230"/>
      <c r="D39" s="90"/>
      <c r="E39" s="90"/>
      <c r="F39" s="90"/>
      <c r="G39" s="90"/>
      <c r="H39" s="90"/>
      <c r="I39" s="90"/>
      <c r="J39" s="90"/>
      <c r="K39" s="93"/>
      <c r="L39" s="92"/>
    </row>
    <row r="40" spans="2:18" ht="23.25" customHeight="1">
      <c r="B40" s="102" t="s">
        <v>299</v>
      </c>
      <c r="C40" s="95"/>
      <c r="D40" s="95"/>
      <c r="E40" s="95"/>
      <c r="F40" s="95"/>
      <c r="G40" s="95"/>
      <c r="H40" s="95"/>
      <c r="I40" s="95"/>
      <c r="J40" s="95"/>
      <c r="K40" s="95"/>
      <c r="L40" s="231"/>
    </row>
    <row r="41" spans="2:18" ht="18.75" customHeight="1">
      <c r="B41" s="103" t="s">
        <v>1</v>
      </c>
      <c r="C41" s="104" t="s">
        <v>2</v>
      </c>
      <c r="D41" s="105">
        <v>2010</v>
      </c>
      <c r="E41" s="106">
        <v>2013</v>
      </c>
      <c r="F41" s="107">
        <v>2014</v>
      </c>
      <c r="G41" s="108">
        <v>2015</v>
      </c>
      <c r="H41" s="107">
        <v>2016</v>
      </c>
      <c r="I41" s="107">
        <v>2017</v>
      </c>
      <c r="J41" s="106">
        <v>2018</v>
      </c>
      <c r="K41" s="109">
        <v>2024</v>
      </c>
      <c r="L41" s="233" t="s">
        <v>321</v>
      </c>
    </row>
    <row r="42" spans="2:18" ht="20.25" customHeight="1">
      <c r="B42" s="76" t="s">
        <v>245</v>
      </c>
      <c r="C42" s="234"/>
      <c r="D42" s="234"/>
      <c r="E42" s="234"/>
      <c r="F42" s="234"/>
      <c r="G42" s="234"/>
      <c r="H42" s="234"/>
      <c r="I42" s="234"/>
      <c r="J42" s="234"/>
      <c r="K42" s="234"/>
      <c r="L42" s="235"/>
    </row>
    <row r="43" spans="2:18" ht="58">
      <c r="B43" s="80">
        <v>9</v>
      </c>
      <c r="C43" s="81" t="s">
        <v>244</v>
      </c>
      <c r="D43" s="38">
        <v>542658.15450000006</v>
      </c>
      <c r="E43" s="39">
        <v>570983.230125</v>
      </c>
      <c r="F43" s="40">
        <v>580463.39505000005</v>
      </c>
      <c r="G43" s="41">
        <v>595422.139172</v>
      </c>
      <c r="H43" s="40">
        <v>604463.71109600004</v>
      </c>
      <c r="I43" s="40">
        <v>613263.32567500009</v>
      </c>
      <c r="J43" s="39">
        <v>621884.27841400006</v>
      </c>
      <c r="K43" s="42"/>
      <c r="L43" s="83" t="s">
        <v>350</v>
      </c>
    </row>
    <row r="45" spans="2:18" ht="15.5">
      <c r="B45" s="476" t="s">
        <v>161</v>
      </c>
      <c r="C45" s="476"/>
      <c r="D45" s="476"/>
      <c r="E45" s="476"/>
      <c r="F45" s="476"/>
      <c r="G45" s="476"/>
      <c r="H45" s="476"/>
      <c r="I45" s="476"/>
      <c r="J45" s="476"/>
      <c r="K45" s="476"/>
      <c r="L45" s="476"/>
    </row>
    <row r="47" spans="2:18" ht="15" customHeight="1">
      <c r="B47" s="490" t="s">
        <v>120</v>
      </c>
      <c r="C47" s="491"/>
      <c r="D47" s="491"/>
      <c r="E47" s="491"/>
      <c r="F47" s="492"/>
      <c r="G47" s="130" t="s">
        <v>130</v>
      </c>
      <c r="H47" s="477" t="s">
        <v>132</v>
      </c>
      <c r="I47" s="478"/>
      <c r="J47" s="478"/>
      <c r="K47" s="478"/>
      <c r="L47" s="479"/>
    </row>
    <row r="48" spans="2:18" ht="36" customHeight="1">
      <c r="B48" s="80">
        <v>1</v>
      </c>
      <c r="C48" s="486" t="s">
        <v>243</v>
      </c>
      <c r="D48" s="486"/>
      <c r="E48" s="486"/>
      <c r="F48" s="486"/>
      <c r="G48" s="483" t="s">
        <v>433</v>
      </c>
      <c r="H48" s="484"/>
      <c r="I48" s="484"/>
      <c r="J48" s="484"/>
      <c r="K48" s="484"/>
      <c r="L48" s="485"/>
      <c r="M48" s="483"/>
      <c r="N48" s="484"/>
      <c r="O48" s="484"/>
      <c r="P48" s="484"/>
      <c r="Q48" s="484"/>
      <c r="R48" s="485"/>
    </row>
    <row r="49" spans="2:12" ht="39" customHeight="1">
      <c r="B49" s="80">
        <v>2</v>
      </c>
      <c r="C49" s="486" t="s">
        <v>314</v>
      </c>
      <c r="D49" s="486"/>
      <c r="E49" s="486"/>
      <c r="F49" s="486"/>
      <c r="G49" s="32" t="s">
        <v>5</v>
      </c>
      <c r="H49" s="460"/>
      <c r="I49" s="461"/>
      <c r="J49" s="461"/>
      <c r="K49" s="461"/>
      <c r="L49" s="462"/>
    </row>
    <row r="50" spans="2:12" ht="38.25" customHeight="1">
      <c r="B50" s="80">
        <v>3</v>
      </c>
      <c r="C50" s="480" t="s">
        <v>330</v>
      </c>
      <c r="D50" s="464"/>
      <c r="E50" s="464"/>
      <c r="F50" s="465"/>
      <c r="G50" s="32" t="s">
        <v>4</v>
      </c>
      <c r="H50" s="466" t="s">
        <v>389</v>
      </c>
      <c r="I50" s="461"/>
      <c r="J50" s="461"/>
      <c r="K50" s="461"/>
      <c r="L50" s="462"/>
    </row>
    <row r="51" spans="2:12" ht="38.25" customHeight="1">
      <c r="B51" s="80">
        <v>4</v>
      </c>
      <c r="C51" s="480" t="s">
        <v>242</v>
      </c>
      <c r="D51" s="464"/>
      <c r="E51" s="464"/>
      <c r="F51" s="465"/>
      <c r="G51" s="32" t="s">
        <v>4</v>
      </c>
      <c r="H51" s="466" t="s">
        <v>434</v>
      </c>
      <c r="I51" s="493"/>
      <c r="J51" s="493"/>
      <c r="K51" s="493"/>
      <c r="L51" s="494"/>
    </row>
    <row r="52" spans="2:12" ht="37.5" customHeight="1">
      <c r="B52" s="80">
        <v>5</v>
      </c>
      <c r="C52" s="486" t="s">
        <v>315</v>
      </c>
      <c r="D52" s="486"/>
      <c r="E52" s="486"/>
      <c r="F52" s="486"/>
      <c r="G52" s="32" t="s">
        <v>4</v>
      </c>
      <c r="H52" s="466" t="s">
        <v>435</v>
      </c>
      <c r="I52" s="461"/>
      <c r="J52" s="461"/>
      <c r="K52" s="461"/>
      <c r="L52" s="462"/>
    </row>
    <row r="53" spans="2:12" ht="27.75" customHeight="1">
      <c r="B53" s="80">
        <v>6</v>
      </c>
      <c r="C53" s="495" t="s">
        <v>190</v>
      </c>
      <c r="D53" s="472"/>
      <c r="E53" s="472"/>
      <c r="F53" s="473"/>
      <c r="G53" s="460"/>
      <c r="H53" s="461"/>
      <c r="I53" s="461"/>
      <c r="J53" s="461"/>
      <c r="K53" s="461"/>
      <c r="L53" s="462"/>
    </row>
    <row r="54" spans="2:12" ht="40.5" customHeight="1">
      <c r="B54" s="80">
        <v>7</v>
      </c>
      <c r="C54" s="487" t="s">
        <v>241</v>
      </c>
      <c r="D54" s="487"/>
      <c r="E54" s="487"/>
      <c r="F54" s="487"/>
      <c r="G54" s="32" t="s">
        <v>4</v>
      </c>
      <c r="H54" s="460"/>
      <c r="I54" s="461"/>
      <c r="J54" s="461"/>
      <c r="K54" s="461"/>
      <c r="L54" s="462"/>
    </row>
    <row r="55" spans="2:12" ht="39" customHeight="1">
      <c r="B55" s="80">
        <v>8</v>
      </c>
      <c r="C55" s="487" t="s">
        <v>240</v>
      </c>
      <c r="D55" s="487"/>
      <c r="E55" s="487"/>
      <c r="F55" s="487"/>
      <c r="G55" s="32" t="s">
        <v>4</v>
      </c>
      <c r="H55" s="460" t="s">
        <v>394</v>
      </c>
      <c r="I55" s="461"/>
      <c r="J55" s="461"/>
      <c r="K55" s="461"/>
      <c r="L55" s="462"/>
    </row>
    <row r="56" spans="2:12" ht="41.25" customHeight="1">
      <c r="B56" s="80">
        <v>9</v>
      </c>
      <c r="C56" s="486" t="s">
        <v>288</v>
      </c>
      <c r="D56" s="486"/>
      <c r="E56" s="486"/>
      <c r="F56" s="486"/>
      <c r="G56" s="32" t="s">
        <v>4</v>
      </c>
      <c r="H56" s="460"/>
      <c r="I56" s="461"/>
      <c r="J56" s="461"/>
      <c r="K56" s="461"/>
      <c r="L56" s="462"/>
    </row>
    <row r="58" spans="2:12" ht="15.5">
      <c r="B58" s="488" t="s">
        <v>19</v>
      </c>
      <c r="C58" s="489"/>
    </row>
    <row r="59" spans="2:12" ht="72.75" customHeight="1">
      <c r="B59" s="460"/>
      <c r="C59" s="461"/>
      <c r="D59" s="461"/>
      <c r="E59" s="461"/>
      <c r="F59" s="461"/>
      <c r="G59" s="461"/>
      <c r="H59" s="461"/>
      <c r="I59" s="461"/>
      <c r="J59" s="461"/>
      <c r="K59" s="461"/>
      <c r="L59" s="462"/>
    </row>
  </sheetData>
  <sheetProtection formatCells="0" formatColumns="0" formatRows="0" insertColumns="0" insertRows="0" insertHyperlinks="0"/>
  <mergeCells count="24">
    <mergeCell ref="B47:F47"/>
    <mergeCell ref="B45:L45"/>
    <mergeCell ref="C55:F55"/>
    <mergeCell ref="H55:L55"/>
    <mergeCell ref="H50:L50"/>
    <mergeCell ref="H51:L51"/>
    <mergeCell ref="H47:L47"/>
    <mergeCell ref="C53:F53"/>
    <mergeCell ref="G53:L53"/>
    <mergeCell ref="M48:R48"/>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s>
  <dataValidations count="1">
    <dataValidation type="list" allowBlank="1" showInputMessage="1" showErrorMessage="1" sqref="G48:G52 G54:G56 M48" xr:uid="{00000000-0002-0000-0600-000000000000}">
      <formula1>$A$1:$A$2</formula1>
    </dataValidation>
  </dataValidations>
  <pageMargins left="0.25" right="0.25" top="0.75" bottom="0.75" header="0.3" footer="0.3"/>
  <pageSetup paperSize="9" scale="56" fitToHeight="0" orientation="landscape" r:id="rId1"/>
  <ignoredErrors>
    <ignoredError sqref="D18:F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1640625" defaultRowHeight="14.5"/>
  <cols>
    <col min="1" max="1" width="4.54296875" style="318" customWidth="1"/>
    <col min="2" max="2" width="8.81640625" style="57"/>
    <col min="3" max="3" width="40" style="57" customWidth="1"/>
    <col min="4" max="10" width="12.7265625" style="57" customWidth="1"/>
    <col min="11" max="11" width="14" style="57" bestFit="1" customWidth="1"/>
    <col min="12" max="12" width="46.1796875" style="57" customWidth="1"/>
    <col min="13" max="16384" width="8.81640625" style="57"/>
  </cols>
  <sheetData>
    <row r="1" spans="1:13" ht="15.5">
      <c r="A1" s="315" t="s">
        <v>4</v>
      </c>
      <c r="D1" s="219" t="s">
        <v>0</v>
      </c>
    </row>
    <row r="2" spans="1:13" ht="15.5">
      <c r="A2" s="315" t="s">
        <v>5</v>
      </c>
      <c r="D2" s="220" t="s">
        <v>121</v>
      </c>
    </row>
    <row r="5" spans="1:13" s="62" customFormat="1" ht="21">
      <c r="A5" s="236"/>
      <c r="B5" s="63" t="s">
        <v>289</v>
      </c>
      <c r="C5" s="64"/>
      <c r="D5" s="64"/>
      <c r="E5" s="65"/>
      <c r="F5" s="64"/>
      <c r="G5" s="64"/>
      <c r="H5" s="64"/>
      <c r="I5" s="64"/>
      <c r="J5" s="64"/>
      <c r="K5" s="64"/>
      <c r="L5" s="64"/>
      <c r="M5" s="236"/>
    </row>
    <row r="6" spans="1:13">
      <c r="K6" s="237"/>
    </row>
    <row r="7" spans="1:13" ht="22.5" customHeight="1">
      <c r="B7" s="68" t="s">
        <v>1</v>
      </c>
      <c r="C7" s="68" t="s">
        <v>2</v>
      </c>
      <c r="D7" s="70">
        <v>2010</v>
      </c>
      <c r="E7" s="71">
        <v>2013</v>
      </c>
      <c r="F7" s="72">
        <v>2014</v>
      </c>
      <c r="G7" s="73">
        <v>2015</v>
      </c>
      <c r="H7" s="72">
        <v>2016</v>
      </c>
      <c r="I7" s="72">
        <v>2017</v>
      </c>
      <c r="J7" s="71">
        <v>2018</v>
      </c>
      <c r="K7" s="238">
        <v>2024</v>
      </c>
      <c r="L7" s="239" t="s">
        <v>125</v>
      </c>
    </row>
    <row r="8" spans="1:13" ht="15.5">
      <c r="B8" s="510" t="s">
        <v>248</v>
      </c>
      <c r="C8" s="511"/>
      <c r="D8" s="511"/>
      <c r="E8" s="511"/>
      <c r="F8" s="511"/>
      <c r="G8" s="511"/>
      <c r="H8" s="511"/>
      <c r="I8" s="511"/>
      <c r="J8" s="511"/>
      <c r="K8" s="511"/>
      <c r="L8" s="512"/>
    </row>
    <row r="9" spans="1:13" ht="37.5" customHeight="1">
      <c r="B9" s="297">
        <v>1</v>
      </c>
      <c r="C9" s="240" t="s">
        <v>339</v>
      </c>
      <c r="D9" s="33">
        <v>166867</v>
      </c>
      <c r="E9" s="34"/>
      <c r="F9" s="35">
        <v>203293</v>
      </c>
      <c r="G9" s="33">
        <v>217728</v>
      </c>
      <c r="H9" s="35">
        <v>236950</v>
      </c>
      <c r="I9" s="35">
        <v>244986</v>
      </c>
      <c r="J9" s="34"/>
      <c r="K9" s="49"/>
      <c r="L9" s="124"/>
    </row>
    <row r="10" spans="1:13" ht="72.5">
      <c r="B10" s="297">
        <v>2</v>
      </c>
      <c r="C10" s="319" t="s">
        <v>382</v>
      </c>
      <c r="D10" s="33">
        <v>166867</v>
      </c>
      <c r="E10" s="34"/>
      <c r="F10" s="35">
        <v>203293</v>
      </c>
      <c r="G10" s="33">
        <v>217728</v>
      </c>
      <c r="H10" s="35">
        <v>236950</v>
      </c>
      <c r="I10" s="35">
        <v>244986</v>
      </c>
      <c r="J10" s="34"/>
      <c r="K10" s="49"/>
      <c r="L10" s="124"/>
    </row>
    <row r="11" spans="1:13" ht="89.25" customHeight="1" thickBot="1">
      <c r="B11" s="298">
        <v>3</v>
      </c>
      <c r="C11" s="320" t="s">
        <v>383</v>
      </c>
      <c r="D11" s="347">
        <v>4546</v>
      </c>
      <c r="E11" s="34">
        <v>10450</v>
      </c>
      <c r="F11" s="35">
        <v>8575</v>
      </c>
      <c r="G11" s="33">
        <v>7713</v>
      </c>
      <c r="H11" s="36">
        <v>8384</v>
      </c>
      <c r="I11" s="36">
        <v>6674</v>
      </c>
      <c r="J11" s="48"/>
      <c r="K11" s="49"/>
      <c r="L11" s="337" t="s">
        <v>451</v>
      </c>
    </row>
    <row r="12" spans="1:13" ht="19.5" customHeight="1" thickTop="1">
      <c r="B12" s="76" t="s">
        <v>109</v>
      </c>
      <c r="C12" s="321"/>
      <c r="D12" s="77"/>
      <c r="E12" s="77"/>
      <c r="F12" s="77"/>
      <c r="G12" s="77"/>
      <c r="H12" s="77"/>
      <c r="I12" s="77"/>
      <c r="J12" s="87"/>
      <c r="K12" s="241" t="s">
        <v>136</v>
      </c>
      <c r="L12" s="229"/>
    </row>
    <row r="13" spans="1:13" ht="82.5" customHeight="1">
      <c r="B13" s="291">
        <v>4</v>
      </c>
      <c r="C13" s="322" t="s">
        <v>384</v>
      </c>
      <c r="D13" s="45">
        <f>IF(OR(ISBLANK(D9),ISBLANK(D10)),"",100*D10/D9)</f>
        <v>100</v>
      </c>
      <c r="E13" s="45" t="str">
        <f t="shared" ref="E13:J13" si="0">IF(OR(ISBLANK(E9),ISBLANK(E10)),"",100*E10/E9)</f>
        <v/>
      </c>
      <c r="F13" s="45">
        <f t="shared" si="0"/>
        <v>100</v>
      </c>
      <c r="G13" s="45">
        <f t="shared" si="0"/>
        <v>100</v>
      </c>
      <c r="H13" s="45">
        <f t="shared" si="0"/>
        <v>100</v>
      </c>
      <c r="I13" s="45">
        <f t="shared" si="0"/>
        <v>100</v>
      </c>
      <c r="J13" s="45" t="str">
        <f t="shared" si="0"/>
        <v/>
      </c>
      <c r="K13" s="125"/>
      <c r="L13" s="124"/>
    </row>
    <row r="14" spans="1:13" ht="43.5">
      <c r="B14" s="291">
        <v>5</v>
      </c>
      <c r="C14" s="322" t="s">
        <v>385</v>
      </c>
      <c r="D14" s="45">
        <f>IF(OR(ISBLANK(D10),ISBLANK(D11)),"",100*D11/D10)</f>
        <v>2.7243253609161786</v>
      </c>
      <c r="E14" s="323" t="str">
        <f t="shared" ref="E14:K14" si="1">IF(OR(ISBLANK(E9),ISBLANK(E11)),"",100*E11/E9)</f>
        <v/>
      </c>
      <c r="F14" s="323">
        <f>IF(OR(ISBLANK(F9),ISBLANK(F11)),"",100*F11/F9)</f>
        <v>4.2180498098803207</v>
      </c>
      <c r="G14" s="323">
        <f t="shared" si="1"/>
        <v>3.5424933862433861</v>
      </c>
      <c r="H14" s="323">
        <f t="shared" si="1"/>
        <v>3.5382992192445664</v>
      </c>
      <c r="I14" s="323">
        <f t="shared" si="1"/>
        <v>2.72423730335611</v>
      </c>
      <c r="J14" s="323" t="str">
        <f t="shared" si="1"/>
        <v/>
      </c>
      <c r="K14" s="323" t="str">
        <f t="shared" si="1"/>
        <v/>
      </c>
      <c r="L14" s="124" t="s">
        <v>381</v>
      </c>
    </row>
    <row r="15" spans="1:13" ht="6.75" customHeight="1" thickBot="1">
      <c r="C15" s="230"/>
      <c r="D15" s="90"/>
      <c r="E15" s="90"/>
      <c r="F15" s="90"/>
      <c r="G15" s="90"/>
      <c r="H15" s="90"/>
      <c r="I15" s="90"/>
      <c r="J15" s="90"/>
      <c r="K15" s="91"/>
      <c r="L15" s="92"/>
    </row>
    <row r="16" spans="1:13" ht="15" thickTop="1"/>
    <row r="17" spans="2:12" ht="15.5">
      <c r="B17" s="476" t="s">
        <v>161</v>
      </c>
      <c r="C17" s="476"/>
      <c r="D17" s="476"/>
      <c r="E17" s="476"/>
      <c r="F17" s="476"/>
      <c r="G17" s="476"/>
      <c r="H17" s="476"/>
      <c r="I17" s="476"/>
      <c r="J17" s="476"/>
      <c r="K17" s="476"/>
      <c r="L17" s="476"/>
    </row>
    <row r="19" spans="2:12" ht="21" customHeight="1">
      <c r="B19" s="490" t="s">
        <v>120</v>
      </c>
      <c r="C19" s="491"/>
      <c r="D19" s="491"/>
      <c r="E19" s="491"/>
      <c r="F19" s="492"/>
      <c r="G19" s="130" t="s">
        <v>130</v>
      </c>
      <c r="H19" s="477" t="s">
        <v>132</v>
      </c>
      <c r="I19" s="478"/>
      <c r="J19" s="478"/>
      <c r="K19" s="478"/>
      <c r="L19" s="479"/>
    </row>
    <row r="20" spans="2:12" ht="124.5" customHeight="1">
      <c r="B20" s="80">
        <v>1</v>
      </c>
      <c r="C20" s="502" t="s">
        <v>256</v>
      </c>
      <c r="D20" s="502"/>
      <c r="E20" s="502"/>
      <c r="F20" s="502"/>
      <c r="G20" s="32" t="s">
        <v>4</v>
      </c>
      <c r="H20" s="503" t="s">
        <v>444</v>
      </c>
      <c r="I20" s="504"/>
      <c r="J20" s="504"/>
      <c r="K20" s="504"/>
      <c r="L20" s="505"/>
    </row>
    <row r="21" spans="2:12" ht="41.25" customHeight="1">
      <c r="B21" s="80">
        <v>2</v>
      </c>
      <c r="C21" s="486" t="s">
        <v>316</v>
      </c>
      <c r="D21" s="486"/>
      <c r="E21" s="486"/>
      <c r="F21" s="486"/>
      <c r="G21" s="32" t="s">
        <v>4</v>
      </c>
      <c r="H21" s="499" t="s">
        <v>436</v>
      </c>
      <c r="I21" s="500"/>
      <c r="J21" s="500"/>
      <c r="K21" s="500"/>
      <c r="L21" s="501"/>
    </row>
    <row r="22" spans="2:12" ht="38.25" customHeight="1">
      <c r="B22" s="80">
        <v>3</v>
      </c>
      <c r="C22" s="487" t="s">
        <v>317</v>
      </c>
      <c r="D22" s="486"/>
      <c r="E22" s="486"/>
      <c r="F22" s="486"/>
      <c r="G22" s="32" t="s">
        <v>4</v>
      </c>
      <c r="H22" s="503" t="s">
        <v>437</v>
      </c>
      <c r="I22" s="504"/>
      <c r="J22" s="504"/>
      <c r="K22" s="504"/>
      <c r="L22" s="505"/>
    </row>
    <row r="23" spans="2:12" ht="39.75" customHeight="1">
      <c r="B23" s="80">
        <v>4</v>
      </c>
      <c r="C23" s="513" t="s">
        <v>255</v>
      </c>
      <c r="D23" s="514"/>
      <c r="E23" s="514"/>
      <c r="F23" s="514"/>
      <c r="G23" s="32" t="s">
        <v>4</v>
      </c>
      <c r="H23" s="515" t="s">
        <v>395</v>
      </c>
      <c r="I23" s="504"/>
      <c r="J23" s="504"/>
      <c r="K23" s="504"/>
      <c r="L23" s="505"/>
    </row>
    <row r="24" spans="2:12" ht="48" customHeight="1">
      <c r="B24" s="80">
        <v>5</v>
      </c>
      <c r="C24" s="487" t="s">
        <v>318</v>
      </c>
      <c r="D24" s="486"/>
      <c r="E24" s="486"/>
      <c r="F24" s="486"/>
      <c r="G24" s="32" t="s">
        <v>4</v>
      </c>
      <c r="H24" s="509" t="s">
        <v>439</v>
      </c>
      <c r="I24" s="497"/>
      <c r="J24" s="497"/>
      <c r="K24" s="497"/>
      <c r="L24" s="498"/>
    </row>
    <row r="25" spans="2:12" ht="45.75" customHeight="1">
      <c r="B25" s="80">
        <v>6</v>
      </c>
      <c r="C25" s="486" t="s">
        <v>254</v>
      </c>
      <c r="D25" s="486"/>
      <c r="E25" s="486"/>
      <c r="F25" s="486"/>
      <c r="G25" s="503" t="s">
        <v>396</v>
      </c>
      <c r="H25" s="504"/>
      <c r="I25" s="504"/>
      <c r="J25" s="504"/>
      <c r="K25" s="504"/>
      <c r="L25" s="505"/>
    </row>
    <row r="26" spans="2:12" ht="50.25" customHeight="1">
      <c r="B26" s="80">
        <v>7</v>
      </c>
      <c r="C26" s="487" t="s">
        <v>253</v>
      </c>
      <c r="D26" s="486"/>
      <c r="E26" s="486"/>
      <c r="F26" s="486"/>
      <c r="G26" s="32" t="s">
        <v>4</v>
      </c>
      <c r="H26" s="496"/>
      <c r="I26" s="497"/>
      <c r="J26" s="497"/>
      <c r="K26" s="497"/>
      <c r="L26" s="498"/>
    </row>
    <row r="27" spans="2:12" ht="27.75" customHeight="1">
      <c r="B27" s="80">
        <v>8</v>
      </c>
      <c r="C27" s="487" t="s">
        <v>252</v>
      </c>
      <c r="D27" s="486"/>
      <c r="E27" s="486"/>
      <c r="F27" s="486"/>
      <c r="G27" s="32" t="s">
        <v>4</v>
      </c>
      <c r="H27" s="496"/>
      <c r="I27" s="497"/>
      <c r="J27" s="497"/>
      <c r="K27" s="497"/>
      <c r="L27" s="498"/>
    </row>
    <row r="28" spans="2:12" ht="27.75" customHeight="1">
      <c r="B28" s="80">
        <v>9</v>
      </c>
      <c r="C28" s="487" t="s">
        <v>251</v>
      </c>
      <c r="D28" s="486"/>
      <c r="E28" s="486"/>
      <c r="F28" s="486"/>
      <c r="G28" s="32" t="s">
        <v>4</v>
      </c>
      <c r="H28" s="496"/>
      <c r="I28" s="497"/>
      <c r="J28" s="497"/>
      <c r="K28" s="497"/>
      <c r="L28" s="498"/>
    </row>
    <row r="29" spans="2:12" ht="42" customHeight="1">
      <c r="B29" s="80">
        <v>10</v>
      </c>
      <c r="C29" s="487" t="s">
        <v>319</v>
      </c>
      <c r="D29" s="486"/>
      <c r="E29" s="486"/>
      <c r="F29" s="486"/>
      <c r="G29" s="32" t="s">
        <v>4</v>
      </c>
      <c r="H29" s="496"/>
      <c r="I29" s="497"/>
      <c r="J29" s="497"/>
      <c r="K29" s="497"/>
      <c r="L29" s="498"/>
    </row>
    <row r="30" spans="2:12" ht="44.25" customHeight="1">
      <c r="B30" s="291">
        <v>11</v>
      </c>
      <c r="C30" s="487" t="s">
        <v>250</v>
      </c>
      <c r="D30" s="486"/>
      <c r="E30" s="486"/>
      <c r="F30" s="486"/>
      <c r="G30" s="32" t="s">
        <v>5</v>
      </c>
      <c r="H30" s="483" t="s">
        <v>452</v>
      </c>
      <c r="I30" s="484"/>
      <c r="J30" s="484"/>
      <c r="K30" s="484"/>
      <c r="L30" s="485"/>
    </row>
    <row r="31" spans="2:12" ht="38.25" customHeight="1">
      <c r="B31" s="80">
        <v>12</v>
      </c>
      <c r="C31" s="508" t="s">
        <v>249</v>
      </c>
      <c r="D31" s="508"/>
      <c r="E31" s="508"/>
      <c r="F31" s="508"/>
      <c r="G31" s="32" t="s">
        <v>5</v>
      </c>
      <c r="H31" s="496"/>
      <c r="I31" s="497"/>
      <c r="J31" s="497"/>
      <c r="K31" s="497"/>
      <c r="L31" s="498"/>
    </row>
    <row r="32" spans="2:12" ht="41.25" customHeight="1">
      <c r="B32" s="80">
        <v>13</v>
      </c>
      <c r="C32" s="508" t="s">
        <v>291</v>
      </c>
      <c r="D32" s="508"/>
      <c r="E32" s="508"/>
      <c r="F32" s="508"/>
      <c r="G32" s="32" t="s">
        <v>5</v>
      </c>
      <c r="H32" s="509" t="s">
        <v>421</v>
      </c>
      <c r="I32" s="493"/>
      <c r="J32" s="493"/>
      <c r="K32" s="493"/>
      <c r="L32" s="494"/>
    </row>
    <row r="33" spans="2:12" ht="27.75" customHeight="1">
      <c r="B33" s="80">
        <v>14</v>
      </c>
      <c r="C33" s="486" t="s">
        <v>292</v>
      </c>
      <c r="D33" s="486"/>
      <c r="E33" s="486"/>
      <c r="F33" s="486"/>
      <c r="G33" s="32" t="s">
        <v>5</v>
      </c>
      <c r="H33" s="496"/>
      <c r="I33" s="497"/>
      <c r="J33" s="497"/>
      <c r="K33" s="497"/>
      <c r="L33" s="498"/>
    </row>
    <row r="35" spans="2:12" ht="15.5">
      <c r="B35" s="506" t="s">
        <v>19</v>
      </c>
      <c r="C35" s="507"/>
    </row>
    <row r="36" spans="2:12" ht="72.75" customHeight="1">
      <c r="B36" s="523" t="s">
        <v>438</v>
      </c>
      <c r="C36" s="524"/>
      <c r="D36" s="524"/>
      <c r="E36" s="524"/>
      <c r="F36" s="524"/>
      <c r="G36" s="524"/>
      <c r="H36" s="524"/>
      <c r="I36" s="524"/>
      <c r="J36" s="524"/>
      <c r="K36" s="524"/>
      <c r="L36" s="525"/>
    </row>
  </sheetData>
  <sheetProtection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J13 D14 E14 G14:K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1640625" defaultRowHeight="14.5"/>
  <cols>
    <col min="1" max="1" width="4.54296875" style="317" customWidth="1"/>
    <col min="2" max="2" width="8.81640625" style="242"/>
    <col min="3" max="3" width="40" style="242" customWidth="1"/>
    <col min="4" max="5" width="10.453125" style="242" customWidth="1"/>
    <col min="6" max="6" width="13.453125" style="242" customWidth="1"/>
    <col min="7" max="7" width="32.26953125" style="243" customWidth="1"/>
    <col min="8" max="8" width="46" style="243" customWidth="1"/>
    <col min="9" max="16384" width="8.81640625" style="242"/>
  </cols>
  <sheetData>
    <row r="1" spans="1:8" ht="15.5">
      <c r="A1" s="315" t="s">
        <v>4</v>
      </c>
      <c r="D1" s="219" t="s">
        <v>0</v>
      </c>
    </row>
    <row r="2" spans="1:8" ht="15.5">
      <c r="A2" s="315" t="s">
        <v>5</v>
      </c>
      <c r="D2" s="220" t="s">
        <v>121</v>
      </c>
    </row>
    <row r="5" spans="1:8" s="244" customFormat="1" ht="21">
      <c r="A5" s="316"/>
      <c r="B5" s="63" t="s">
        <v>293</v>
      </c>
      <c r="C5" s="245"/>
      <c r="D5" s="245"/>
      <c r="E5" s="65"/>
      <c r="F5" s="245"/>
      <c r="G5" s="246"/>
      <c r="H5" s="246"/>
    </row>
    <row r="6" spans="1:8" ht="15.75" customHeight="1">
      <c r="B6" s="247"/>
    </row>
    <row r="7" spans="1:8" ht="21" customHeight="1">
      <c r="B7" s="516" t="s">
        <v>320</v>
      </c>
      <c r="C7" s="517"/>
      <c r="D7" s="517"/>
      <c r="E7" s="517"/>
      <c r="F7" s="517"/>
      <c r="G7" s="517"/>
      <c r="H7" s="518"/>
    </row>
    <row r="8" spans="1:8" ht="16.5" customHeight="1" thickBot="1">
      <c r="B8" s="248"/>
    </row>
    <row r="9" spans="1:8" ht="11.25" customHeight="1" thickTop="1">
      <c r="E9" s="249"/>
      <c r="F9" s="250"/>
      <c r="G9" s="251"/>
    </row>
    <row r="10" spans="1:8" ht="46.5">
      <c r="B10" s="68" t="s">
        <v>1</v>
      </c>
      <c r="C10" s="68" t="s">
        <v>2</v>
      </c>
      <c r="D10" s="252" t="s">
        <v>347</v>
      </c>
      <c r="E10" s="253" t="s">
        <v>348</v>
      </c>
      <c r="F10" s="254" t="s">
        <v>264</v>
      </c>
      <c r="G10" s="131" t="s">
        <v>345</v>
      </c>
      <c r="H10" s="255" t="s">
        <v>346</v>
      </c>
    </row>
    <row r="11" spans="1:8" ht="18.75" customHeight="1">
      <c r="B11" s="256" t="s">
        <v>284</v>
      </c>
      <c r="C11" s="257"/>
      <c r="D11" s="258" t="s">
        <v>283</v>
      </c>
      <c r="E11" s="259" t="s">
        <v>283</v>
      </c>
      <c r="F11" s="260"/>
      <c r="G11" s="261"/>
      <c r="H11" s="262"/>
    </row>
    <row r="12" spans="1:8" ht="44" thickBot="1">
      <c r="B12" s="263">
        <v>1</v>
      </c>
      <c r="C12" s="264" t="s">
        <v>349</v>
      </c>
      <c r="D12" s="50"/>
      <c r="E12" s="51"/>
      <c r="F12" s="121">
        <v>2015</v>
      </c>
      <c r="G12" s="122"/>
      <c r="H12" s="330" t="s">
        <v>377</v>
      </c>
    </row>
    <row r="13" spans="1:8" ht="29.5" thickTop="1">
      <c r="B13" s="263">
        <v>2</v>
      </c>
      <c r="C13" s="265" t="s">
        <v>295</v>
      </c>
      <c r="D13" s="50" t="s">
        <v>4</v>
      </c>
      <c r="E13" s="51" t="s">
        <v>4</v>
      </c>
      <c r="F13" s="52">
        <v>2015</v>
      </c>
      <c r="G13" s="123"/>
      <c r="H13" s="124"/>
    </row>
    <row r="14" spans="1:8" ht="21" customHeight="1">
      <c r="B14" s="263">
        <v>3</v>
      </c>
      <c r="C14" s="265" t="s">
        <v>282</v>
      </c>
      <c r="D14" s="50" t="s">
        <v>4</v>
      </c>
      <c r="E14" s="51" t="s">
        <v>4</v>
      </c>
      <c r="F14" s="53">
        <v>2015</v>
      </c>
      <c r="G14" s="123"/>
      <c r="H14" s="124"/>
    </row>
    <row r="15" spans="1:8" ht="29">
      <c r="B15" s="263">
        <v>4</v>
      </c>
      <c r="C15" s="266" t="s">
        <v>281</v>
      </c>
      <c r="D15" s="50" t="s">
        <v>5</v>
      </c>
      <c r="E15" s="51" t="s">
        <v>4</v>
      </c>
      <c r="F15" s="53">
        <v>2015</v>
      </c>
      <c r="G15" s="123"/>
      <c r="H15" s="124"/>
    </row>
    <row r="16" spans="1:8" ht="44" thickBot="1">
      <c r="B16" s="263">
        <v>5</v>
      </c>
      <c r="C16" s="266" t="s">
        <v>280</v>
      </c>
      <c r="D16" s="50"/>
      <c r="E16" s="51" t="s">
        <v>4</v>
      </c>
      <c r="F16" s="53">
        <v>2015</v>
      </c>
      <c r="G16" s="123"/>
      <c r="H16" s="124"/>
    </row>
    <row r="17" spans="2:8" ht="18.75" customHeight="1" thickTop="1">
      <c r="B17" s="256" t="s">
        <v>279</v>
      </c>
      <c r="C17" s="257"/>
      <c r="D17" s="258" t="s">
        <v>283</v>
      </c>
      <c r="E17" s="259" t="s">
        <v>283</v>
      </c>
      <c r="F17" s="267" t="s">
        <v>264</v>
      </c>
      <c r="G17" s="261"/>
      <c r="H17" s="262"/>
    </row>
    <row r="18" spans="2:8" ht="44" thickBot="1">
      <c r="B18" s="263">
        <v>6</v>
      </c>
      <c r="C18" s="264" t="s">
        <v>278</v>
      </c>
      <c r="D18" s="50"/>
      <c r="E18" s="51" t="s">
        <v>4</v>
      </c>
      <c r="F18" s="121">
        <v>2015</v>
      </c>
      <c r="G18" s="300"/>
      <c r="H18" s="330" t="s">
        <v>377</v>
      </c>
    </row>
    <row r="19" spans="2:8" ht="29.5" thickTop="1">
      <c r="B19" s="263">
        <v>7</v>
      </c>
      <c r="C19" s="265" t="s">
        <v>294</v>
      </c>
      <c r="D19" s="50" t="s">
        <v>4</v>
      </c>
      <c r="E19" s="51" t="s">
        <v>4</v>
      </c>
      <c r="F19" s="53">
        <v>2015</v>
      </c>
      <c r="G19" s="123"/>
      <c r="H19" s="124"/>
    </row>
    <row r="20" spans="2:8" ht="27" customHeight="1">
      <c r="B20" s="263">
        <v>8</v>
      </c>
      <c r="C20" s="265" t="s">
        <v>77</v>
      </c>
      <c r="D20" s="50" t="s">
        <v>4</v>
      </c>
      <c r="E20" s="51" t="s">
        <v>4</v>
      </c>
      <c r="F20" s="53">
        <v>2015</v>
      </c>
      <c r="G20" s="123"/>
      <c r="H20" s="124"/>
    </row>
    <row r="21" spans="2:8" ht="29">
      <c r="B21" s="263">
        <v>9</v>
      </c>
      <c r="C21" s="265" t="s">
        <v>276</v>
      </c>
      <c r="D21" s="50" t="s">
        <v>4</v>
      </c>
      <c r="E21" s="51" t="s">
        <v>4</v>
      </c>
      <c r="F21" s="53">
        <v>2015</v>
      </c>
      <c r="G21" s="123"/>
      <c r="H21" s="124"/>
    </row>
    <row r="22" spans="2:8" ht="43.5">
      <c r="B22" s="263">
        <v>10</v>
      </c>
      <c r="C22" s="265" t="s">
        <v>275</v>
      </c>
      <c r="D22" s="50"/>
      <c r="E22" s="51" t="s">
        <v>4</v>
      </c>
      <c r="F22" s="53">
        <v>2015</v>
      </c>
      <c r="G22" s="123"/>
      <c r="H22" s="124"/>
    </row>
    <row r="23" spans="2:8" ht="20.25" customHeight="1" thickBot="1">
      <c r="B23" s="263">
        <v>11</v>
      </c>
      <c r="C23" s="265" t="s">
        <v>277</v>
      </c>
      <c r="D23" s="50" t="s">
        <v>4</v>
      </c>
      <c r="E23" s="51" t="s">
        <v>4</v>
      </c>
      <c r="F23" s="53">
        <v>2015</v>
      </c>
      <c r="G23" s="123"/>
      <c r="H23" s="124"/>
    </row>
    <row r="24" spans="2:8" ht="18.75" customHeight="1" thickTop="1">
      <c r="B24" s="256" t="s">
        <v>274</v>
      </c>
      <c r="C24" s="257"/>
      <c r="D24" s="258" t="s">
        <v>283</v>
      </c>
      <c r="E24" s="259" t="s">
        <v>283</v>
      </c>
      <c r="F24" s="267" t="s">
        <v>264</v>
      </c>
      <c r="G24" s="261"/>
      <c r="H24" s="262"/>
    </row>
    <row r="25" spans="2:8" ht="87.5" thickBot="1">
      <c r="B25" s="263">
        <v>12</v>
      </c>
      <c r="C25" s="264" t="s">
        <v>273</v>
      </c>
      <c r="D25" s="50"/>
      <c r="E25" s="51" t="s">
        <v>4</v>
      </c>
      <c r="F25" s="121">
        <v>2018</v>
      </c>
      <c r="G25" s="300"/>
      <c r="H25" s="124"/>
    </row>
    <row r="26" spans="2:8" ht="44" thickTop="1">
      <c r="B26" s="263">
        <v>13</v>
      </c>
      <c r="C26" s="265" t="s">
        <v>341</v>
      </c>
      <c r="D26" s="50" t="s">
        <v>4</v>
      </c>
      <c r="E26" s="51" t="s">
        <v>4</v>
      </c>
      <c r="F26" s="53">
        <v>2018</v>
      </c>
      <c r="G26" s="123"/>
      <c r="H26" s="124"/>
    </row>
    <row r="27" spans="2:8" ht="18.75" customHeight="1">
      <c r="B27" s="263">
        <v>14</v>
      </c>
      <c r="C27" s="265" t="s">
        <v>268</v>
      </c>
      <c r="D27" s="50" t="s">
        <v>4</v>
      </c>
      <c r="E27" s="51" t="s">
        <v>4</v>
      </c>
      <c r="F27" s="53">
        <v>2018</v>
      </c>
      <c r="G27" s="123"/>
      <c r="H27" s="124"/>
    </row>
    <row r="28" spans="2:8">
      <c r="B28" s="263">
        <v>15</v>
      </c>
      <c r="C28" s="265" t="s">
        <v>272</v>
      </c>
      <c r="D28" s="50" t="s">
        <v>4</v>
      </c>
      <c r="E28" s="51" t="s">
        <v>4</v>
      </c>
      <c r="F28" s="53">
        <v>2018</v>
      </c>
      <c r="G28" s="123"/>
      <c r="H28" s="124"/>
    </row>
    <row r="29" spans="2:8" ht="58.5" thickBot="1">
      <c r="B29" s="263">
        <v>16</v>
      </c>
      <c r="C29" s="265" t="s">
        <v>271</v>
      </c>
      <c r="D29" s="50" t="s">
        <v>5</v>
      </c>
      <c r="E29" s="51" t="s">
        <v>4</v>
      </c>
      <c r="F29" s="53">
        <v>2018</v>
      </c>
      <c r="G29" s="123"/>
      <c r="H29" s="124" t="s">
        <v>378</v>
      </c>
    </row>
    <row r="30" spans="2:8" ht="18.75" customHeight="1" thickTop="1">
      <c r="B30" s="256" t="s">
        <v>270</v>
      </c>
      <c r="C30" s="257"/>
      <c r="D30" s="258" t="s">
        <v>283</v>
      </c>
      <c r="E30" s="259" t="s">
        <v>283</v>
      </c>
      <c r="F30" s="267" t="s">
        <v>264</v>
      </c>
      <c r="G30" s="261"/>
      <c r="H30" s="262"/>
    </row>
    <row r="31" spans="2:8" ht="87.5" thickBot="1">
      <c r="B31" s="263">
        <v>17</v>
      </c>
      <c r="C31" s="264" t="s">
        <v>269</v>
      </c>
      <c r="D31" s="50"/>
      <c r="E31" s="51" t="s">
        <v>4</v>
      </c>
      <c r="F31" s="121">
        <v>2017</v>
      </c>
      <c r="G31" s="300"/>
      <c r="H31" s="124"/>
    </row>
    <row r="32" spans="2:8" ht="44" thickTop="1">
      <c r="B32" s="263">
        <v>18</v>
      </c>
      <c r="C32" s="265" t="s">
        <v>296</v>
      </c>
      <c r="D32" s="50" t="s">
        <v>4</v>
      </c>
      <c r="E32" s="51" t="s">
        <v>4</v>
      </c>
      <c r="F32" s="53">
        <v>2017</v>
      </c>
      <c r="G32" s="123"/>
      <c r="H32" s="124"/>
    </row>
    <row r="33" spans="2:8" ht="21" customHeight="1">
      <c r="B33" s="263">
        <v>19</v>
      </c>
      <c r="C33" s="265" t="s">
        <v>268</v>
      </c>
      <c r="D33" s="50" t="s">
        <v>4</v>
      </c>
      <c r="E33" s="51" t="s">
        <v>4</v>
      </c>
      <c r="F33" s="53">
        <v>2017</v>
      </c>
      <c r="G33" s="123"/>
      <c r="H33" s="124"/>
    </row>
    <row r="34" spans="2:8" ht="22.5" customHeight="1">
      <c r="B34" s="263">
        <v>20</v>
      </c>
      <c r="C34" s="265" t="s">
        <v>267</v>
      </c>
      <c r="D34" s="50" t="s">
        <v>4</v>
      </c>
      <c r="E34" s="51" t="s">
        <v>4</v>
      </c>
      <c r="F34" s="53">
        <v>2017</v>
      </c>
      <c r="G34" s="123"/>
      <c r="H34" s="124"/>
    </row>
    <row r="35" spans="2:8" ht="58.5" thickBot="1">
      <c r="B35" s="263">
        <v>21</v>
      </c>
      <c r="C35" s="265" t="s">
        <v>266</v>
      </c>
      <c r="D35" s="50" t="s">
        <v>5</v>
      </c>
      <c r="E35" s="51" t="s">
        <v>4</v>
      </c>
      <c r="F35" s="54">
        <v>2017</v>
      </c>
      <c r="G35" s="123"/>
      <c r="H35" s="124" t="s">
        <v>378</v>
      </c>
    </row>
    <row r="36" spans="2:8" ht="18.75" customHeight="1" thickTop="1">
      <c r="B36" s="256" t="s">
        <v>265</v>
      </c>
      <c r="C36" s="257"/>
      <c r="D36" s="258" t="s">
        <v>283</v>
      </c>
      <c r="E36" s="259" t="s">
        <v>283</v>
      </c>
      <c r="F36" s="267" t="s">
        <v>264</v>
      </c>
      <c r="G36" s="261"/>
      <c r="H36" s="262"/>
    </row>
    <row r="37" spans="2:8" ht="73" thickBot="1">
      <c r="B37" s="263">
        <v>22</v>
      </c>
      <c r="C37" s="264" t="s">
        <v>263</v>
      </c>
      <c r="D37" s="50"/>
      <c r="E37" s="51"/>
      <c r="F37" s="121">
        <v>2019</v>
      </c>
      <c r="G37" s="300"/>
      <c r="H37" s="124"/>
    </row>
    <row r="38" spans="2:8" ht="44" thickTop="1">
      <c r="B38" s="263">
        <v>23</v>
      </c>
      <c r="C38" s="265" t="s">
        <v>340</v>
      </c>
      <c r="D38" s="50"/>
      <c r="E38" s="51" t="s">
        <v>4</v>
      </c>
      <c r="F38" s="52">
        <v>2019</v>
      </c>
      <c r="G38" s="123"/>
      <c r="H38" s="124"/>
    </row>
    <row r="39" spans="2:8" ht="29">
      <c r="B39" s="299">
        <v>24</v>
      </c>
      <c r="C39" s="265" t="s">
        <v>262</v>
      </c>
      <c r="D39" s="50" t="s">
        <v>4</v>
      </c>
      <c r="E39" s="51" t="s">
        <v>4</v>
      </c>
      <c r="F39" s="53">
        <v>2019</v>
      </c>
      <c r="G39" s="123"/>
      <c r="H39" s="124"/>
    </row>
    <row r="40" spans="2:8" ht="29">
      <c r="B40" s="263">
        <v>25</v>
      </c>
      <c r="C40" s="265" t="s">
        <v>261</v>
      </c>
      <c r="D40" s="50"/>
      <c r="E40" s="51" t="s">
        <v>4</v>
      </c>
      <c r="F40" s="53">
        <v>2019</v>
      </c>
      <c r="G40" s="123"/>
      <c r="H40" s="124"/>
    </row>
    <row r="41" spans="2:8">
      <c r="C41" s="268"/>
      <c r="D41" s="269"/>
      <c r="E41" s="269"/>
      <c r="F41" s="269"/>
      <c r="G41" s="270"/>
      <c r="H41" s="271"/>
    </row>
    <row r="42" spans="2:8" ht="33" customHeight="1">
      <c r="B42" s="519" t="s">
        <v>161</v>
      </c>
      <c r="C42" s="519"/>
      <c r="D42" s="519"/>
      <c r="E42" s="519"/>
      <c r="F42" s="519"/>
      <c r="G42" s="519"/>
      <c r="H42" s="519"/>
    </row>
    <row r="43" spans="2:8">
      <c r="C43" s="268"/>
      <c r="D43" s="269"/>
      <c r="E43" s="269"/>
      <c r="F43" s="269"/>
      <c r="G43" s="270"/>
      <c r="H43" s="271"/>
    </row>
    <row r="44" spans="2:8" ht="22.5" customHeight="1">
      <c r="B44" s="118" t="s">
        <v>120</v>
      </c>
      <c r="C44" s="119"/>
      <c r="D44" s="119"/>
      <c r="E44" s="119"/>
      <c r="F44" s="119"/>
      <c r="G44" s="119"/>
      <c r="H44" s="120"/>
    </row>
    <row r="45" spans="2:8" ht="57.75" customHeight="1">
      <c r="B45" s="263">
        <v>1</v>
      </c>
      <c r="C45" s="520" t="s">
        <v>260</v>
      </c>
      <c r="D45" s="520"/>
      <c r="E45" s="520"/>
      <c r="F45" s="331" t="s">
        <v>422</v>
      </c>
      <c r="G45" s="521" t="s">
        <v>423</v>
      </c>
      <c r="H45" s="522"/>
    </row>
    <row r="46" spans="2:8" ht="47.25" customHeight="1">
      <c r="B46" s="263">
        <v>2</v>
      </c>
      <c r="C46" s="520" t="s">
        <v>259</v>
      </c>
      <c r="D46" s="520"/>
      <c r="E46" s="520"/>
      <c r="F46" s="331" t="s">
        <v>4</v>
      </c>
      <c r="G46" s="331"/>
      <c r="H46" s="332"/>
    </row>
    <row r="47" spans="2:8" ht="55.5" customHeight="1">
      <c r="B47" s="263">
        <v>3</v>
      </c>
      <c r="C47" s="520" t="s">
        <v>258</v>
      </c>
      <c r="D47" s="520"/>
      <c r="E47" s="520"/>
      <c r="F47" s="331" t="s">
        <v>4</v>
      </c>
      <c r="G47" s="331"/>
      <c r="H47" s="332"/>
    </row>
    <row r="48" spans="2:8" ht="39" customHeight="1">
      <c r="B48" s="263">
        <v>4</v>
      </c>
      <c r="C48" s="520" t="s">
        <v>257</v>
      </c>
      <c r="D48" s="520"/>
      <c r="E48" s="520"/>
      <c r="F48" s="331" t="s">
        <v>397</v>
      </c>
      <c r="G48" s="331"/>
      <c r="H48" s="332"/>
    </row>
    <row r="50" spans="2:8" ht="15.5">
      <c r="B50" s="272" t="s">
        <v>19</v>
      </c>
      <c r="C50" s="273"/>
    </row>
    <row r="51" spans="2:8" ht="72.75" customHeight="1">
      <c r="B51" s="523" t="s">
        <v>424</v>
      </c>
      <c r="C51" s="526"/>
      <c r="D51" s="526"/>
      <c r="E51" s="526"/>
      <c r="F51" s="526"/>
      <c r="G51" s="526"/>
      <c r="H51" s="527"/>
    </row>
    <row r="68" ht="15" customHeight="1"/>
  </sheetData>
  <sheetProtection formatCells="0" formatColumns="0" formatRows="0" insertColumns="0" insertRows="0" insertHyperlinks="0"/>
  <mergeCells count="8">
    <mergeCell ref="B7:H7"/>
    <mergeCell ref="B51:H51"/>
    <mergeCell ref="B42:H42"/>
    <mergeCell ref="C45:E45"/>
    <mergeCell ref="C46:E46"/>
    <mergeCell ref="C47:E47"/>
    <mergeCell ref="C48:E48"/>
    <mergeCell ref="G45:H45"/>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2019-09-26T00:17:41Z</cp:lastPrinted>
  <dcterms:created xsi:type="dcterms:W3CDTF">2019-02-05T01:25:34Z</dcterms:created>
  <dcterms:modified xsi:type="dcterms:W3CDTF">2020-04-08T07:55:35Z</dcterms:modified>
</cp:coreProperties>
</file>