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A7148800-2991-453F-A8F9-8BCEBA543559}"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32" r:id="rId5"/>
    <sheet name="2. Birth Registration" sheetId="33" r:id="rId6"/>
    <sheet name="3. Death Registration" sheetId="34"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Steps'!$B$1:$F$95</definedName>
    <definedName name="_xlnm.Print_Area" localSheetId="6">'3. Death Registration'!$B$2:$M$59</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4" l="1"/>
  <c r="D17" i="34"/>
  <c r="J13" i="34"/>
  <c r="I13" i="34"/>
  <c r="H13" i="34"/>
  <c r="G13" i="34"/>
  <c r="F13" i="34"/>
  <c r="E13" i="34"/>
  <c r="J9" i="34"/>
  <c r="I9" i="34"/>
  <c r="I17" i="34" s="1"/>
  <c r="H9" i="34"/>
  <c r="H17" i="34" s="1"/>
  <c r="G9" i="34"/>
  <c r="G17" i="34" s="1"/>
  <c r="F9" i="34"/>
  <c r="F17" i="34" s="1"/>
  <c r="E9" i="34"/>
  <c r="E17" i="34" s="1"/>
  <c r="I25" i="33"/>
  <c r="H25" i="33"/>
  <c r="G25" i="33"/>
  <c r="F25" i="33"/>
  <c r="E25" i="33"/>
  <c r="D25" i="33"/>
  <c r="C25" i="33"/>
  <c r="I24" i="33"/>
  <c r="H24" i="33"/>
  <c r="G24" i="33"/>
  <c r="F24" i="33"/>
  <c r="E24" i="33"/>
  <c r="D24" i="33"/>
  <c r="C24" i="33"/>
  <c r="C23" i="33"/>
  <c r="C22" i="33"/>
  <c r="I13" i="33"/>
  <c r="H13" i="33"/>
  <c r="G13" i="33"/>
  <c r="F13" i="33"/>
  <c r="E13" i="33"/>
  <c r="D13" i="33"/>
  <c r="I9" i="33"/>
  <c r="I22" i="33" s="1"/>
  <c r="H9" i="33"/>
  <c r="H22" i="33" s="1"/>
  <c r="G9" i="33"/>
  <c r="G22" i="33" s="1"/>
  <c r="F9" i="33"/>
  <c r="F22" i="33" s="1"/>
  <c r="E9" i="33"/>
  <c r="E22" i="33" s="1"/>
  <c r="D9" i="33"/>
  <c r="D22" i="33" s="1"/>
  <c r="I23" i="33" l="1"/>
  <c r="F23" i="33"/>
  <c r="G23" i="33"/>
  <c r="H23" i="33"/>
  <c r="D23" i="33"/>
  <c r="E23" i="33"/>
  <c r="J18" i="34"/>
  <c r="J17" i="34"/>
  <c r="E18" i="34"/>
  <c r="F18" i="34"/>
  <c r="G18" i="34"/>
  <c r="H18" i="34"/>
  <c r="I18" i="34"/>
  <c r="E13" i="28"/>
  <c r="E14" i="28"/>
  <c r="J14" i="28" l="1"/>
  <c r="I14" i="28"/>
  <c r="H14" i="28"/>
  <c r="G14" i="28"/>
  <c r="F14" i="28"/>
  <c r="D14" i="28"/>
  <c r="F13" i="28" l="1"/>
  <c r="D13" i="28" l="1"/>
  <c r="G13" i="28" l="1"/>
  <c r="H13" i="28"/>
  <c r="I13" i="28"/>
  <c r="J13" i="28"/>
</calcChain>
</file>

<file path=xl/sharedStrings.xml><?xml version="1.0" encoding="utf-8"?>
<sst xmlns="http://schemas.openxmlformats.org/spreadsheetml/2006/main" count="709" uniqueCount="433">
  <si>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</si>
  <si>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</si>
  <si>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</si>
  <si>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</si>
  <si>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</si>
  <si>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</si>
  <si>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</si>
  <si>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</si>
  <si>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</si>
  <si>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</si>
  <si>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</si>
  <si>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</si>
  <si>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</si>
  <si>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</si>
  <si>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</si>
  <si>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</si>
  <si>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</si>
  <si>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</si>
  <si>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</si>
  <si>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</si>
  <si>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</si>
  <si>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</si>
  <si>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</si>
  <si>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</si>
  <si>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</si>
  <si>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</si>
  <si>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</si>
  <si>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</si>
  <si>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</si>
  <si>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</si>
  <si>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</si>
  <si>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</si>
  <si>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</si>
  <si>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</si>
  <si>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</si>
  <si>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</si>
  <si>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</si>
  <si>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</si>
  <si>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</si>
  <si>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</si>
  <si>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</si>
  <si>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</si>
  <si>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</si>
  <si>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</si>
  <si>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</si>
  <si>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</si>
  <si>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</si>
  <si>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</si>
  <si>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</si>
  <si>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</si>
  <si>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</si>
  <si>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</si>
  <si>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</si>
  <si>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</si>
  <si>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</si>
  <si>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</si>
  <si>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</si>
  <si>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</si>
  <si>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</si>
  <si>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</si>
  <si>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</si>
  <si>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</si>
  <si>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</si>
  <si>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</si>
  <si>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</si>
  <si>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</si>
  <si>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</si>
  <si>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</si>
  <si>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</si>
  <si>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</si>
  <si>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</si>
  <si>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</si>
  <si>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</si>
  <si>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</si>
  <si>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</si>
  <si>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</si>
  <si>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</si>
  <si>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</si>
  <si>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</si>
  <si>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</si>
  <si>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</si>
  <si>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</si>
  <si>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</si>
  <si>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</si>
  <si>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</si>
  <si>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</si>
  <si>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</si>
  <si>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</si>
  <si>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</si>
  <si>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</si>
  <si>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</si>
  <si>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</si>
  <si>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</si>
  <si>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</si>
  <si>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</si>
  <si>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</si>
  <si>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</si>
  <si>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</si>
  <si>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</si>
  <si>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</si>
  <si>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</si>
  <si>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</si>
  <si>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</si>
  <si>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</si>
  <si>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</si>
  <si>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</si>
  <si>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</si>
  <si>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</si>
  <si>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</si>
  <si>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</si>
  <si>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</si>
  <si>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</si>
  <si>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</si>
  <si>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</si>
  <si>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</si>
  <si>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</si>
  <si>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</si>
  <si>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</si>
  <si>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</si>
  <si>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</si>
  <si>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</si>
  <si>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</si>
  <si>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</si>
  <si>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</si>
  <si>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</si>
  <si>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</si>
  <si>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</si>
  <si>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</si>
  <si>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</si>
  <si>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</si>
  <si>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</si>
  <si>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</si>
  <si>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</si>
  <si>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</si>
  <si>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</si>
  <si>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</si>
  <si>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</si>
  <si>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</si>
  <si>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</si>
  <si>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</si>
  <si>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</si>
  <si>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</si>
  <si>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</si>
  <si>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</si>
  <si>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</si>
  <si>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</si>
  <si>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</si>
  <si>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</si>
  <si>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</si>
  <si>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</si>
  <si>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</si>
  <si>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</si>
  <si>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</si>
  <si>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</si>
  <si>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</si>
  <si>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</si>
  <si>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</si>
  <si>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</si>
  <si>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</si>
  <si>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</si>
  <si>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</si>
  <si>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</si>
  <si>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</si>
  <si>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</si>
  <si>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</si>
  <si>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</si>
  <si>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</si>
  <si>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</si>
  <si>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</si>
  <si>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</si>
  <si>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</si>
  <si>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</si>
  <si>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</si>
  <si>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</si>
  <si>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</si>
  <si>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</si>
  <si>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</si>
  <si>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</si>
  <si>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</si>
  <si>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</si>
  <si>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</si>
  <si>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</si>
  <si>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</si>
  <si>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</si>
  <si>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</si>
  <si>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</si>
  <si>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</si>
  <si>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</si>
  <si>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</si>
  <si>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</si>
  <si>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</si>
  <si>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</si>
  <si>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</si>
  <si>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</si>
  <si>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</si>
  <si>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</si>
  <si>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</si>
  <si>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</si>
  <si>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</si>
  <si>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</si>
  <si>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</si>
  <si>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</si>
  <si>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</si>
  <si>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</si>
  <si>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</si>
  <si>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</si>
  <si>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</si>
  <si>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</si>
  <si>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</si>
  <si>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</si>
  <si>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</si>
  <si>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</si>
  <si>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</si>
  <si>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</si>
  <si>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</si>
  <si>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</si>
  <si>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</si>
  <si>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</si>
  <si>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</si>
  <si>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</si>
  <si>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</si>
  <si>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</si>
  <si>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</si>
  <si>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</si>
  <si>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</si>
  <si>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</si>
  <si>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</si>
  <si>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</si>
  <si>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</si>
  <si>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</si>
  <si>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</si>
  <si>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</si>
  <si>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</si>
  <si>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</si>
  <si>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</si>
  <si>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</si>
  <si>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</si>
  <si>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</si>
  <si>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</si>
  <si>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</si>
  <si>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</si>
  <si>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</si>
  <si>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</si>
  <si>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</si>
  <si>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</si>
  <si>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</si>
  <si>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</si>
  <si>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</si>
  <si>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</si>
  <si>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</si>
  <si>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</si>
  <si>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</si>
  <si>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</si>
  <si>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</si>
  <si>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</si>
  <si>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</si>
  <si>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</si>
  <si>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</si>
  <si>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</si>
  <si>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</si>
  <si>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</si>
  <si>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</si>
  <si>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</si>
  <si>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</si>
  <si>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</si>
  <si>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</si>
  <si>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</si>
  <si>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</si>
  <si>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</si>
  <si>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</si>
  <si>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</si>
  <si>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</si>
  <si>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</si>
  <si>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</si>
  <si>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</si>
  <si>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</si>
  <si>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</si>
  <si>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</si>
  <si>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</si>
  <si>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</si>
  <si>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</si>
  <si>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</si>
  <si>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</si>
  <si>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</si>
  <si>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</si>
  <si>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</si>
  <si>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</si>
  <si>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</si>
  <si>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</si>
  <si>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</si>
  <si>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</si>
  <si>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</si>
  <si>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</si>
  <si>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</si>
  <si>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</si>
  <si>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</si>
  <si>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</si>
  <si>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</si>
  <si>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</si>
  <si>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</si>
  <si>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</si>
  <si>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</si>
  <si>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</si>
  <si>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</si>
  <si>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</si>
  <si>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</si>
  <si>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</si>
  <si>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</si>
  <si>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</si>
  <si>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</si>
  <si>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</si>
  <si>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</si>
  <si>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</si>
  <si>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</si>
  <si>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</si>
  <si>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</si>
  <si>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</si>
  <si>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</si>
  <si>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</si>
  <si>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</si>
  <si>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</si>
  <si>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</si>
  <si>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</si>
  <si>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</si>
  <si>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</si>
  <si>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</si>
  <si>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</si>
  <si>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</si>
  <si>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</si>
  <si>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</si>
  <si>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</si>
  <si>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</si>
  <si>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</si>
  <si>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</si>
  <si>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For assistance with this questionnaire, please contact:</t>
  </si>
  <si>
    <t>Telephone</t>
  </si>
  <si>
    <t>Email</t>
  </si>
  <si>
    <t>Ministry of Home Affairs; National Registration Department</t>
  </si>
  <si>
    <t>Organization</t>
  </si>
  <si>
    <t>Undersecretary National Registration and Societies Division; Director Policy Coordination and Monitoring Division</t>
  </si>
  <si>
    <t>Title</t>
  </si>
  <si>
    <t xml:space="preserve">Mr. Zamari MOHD RAMLI; Ms. Suzaila Shaharudin
</t>
  </si>
  <si>
    <t>Name</t>
  </si>
  <si>
    <t>National Focal Point</t>
  </si>
  <si>
    <t>Malaysia</t>
  </si>
  <si>
    <t>Country</t>
  </si>
  <si>
    <t>Please return by 30 November 2019</t>
  </si>
  <si>
    <t>Midterm Questionnaire on the implementation of the Regional Action Framework on CRVS 
in Asia and the Pacific</t>
  </si>
  <si>
    <t>Asian and Pacific Civil Registration and Vital Statistics (CRVS) Decade 2015-2024</t>
  </si>
  <si>
    <t>it is coordinated by Ministry of Home Affairs (MOHA).</t>
  </si>
  <si>
    <t>2010</t>
  </si>
  <si>
    <t>1.	Ministry of Health (MOH);
2.	National Registration Department (NRD); and
3.	Department of Statistics Malaysia (DOSM).</t>
  </si>
  <si>
    <t>This mechanism is being closely monitored through National and Technical Committee that will convene twice a year.</t>
  </si>
  <si>
    <t>2015 (The coordination mechanism of the existing actions).</t>
  </si>
  <si>
    <t>As it is regulated under the Births and Deaths Registration Act 1957 that it is compulsory for every birth to be registered, thus we do not estimate the number of child unregistered children under the age of 5.</t>
  </si>
  <si>
    <t>DOSM</t>
  </si>
  <si>
    <t>MOH</t>
  </si>
  <si>
    <t>Through coordination meeting with stakeholders in the National and Technical Committee.</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</si>
  <si>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</si>
  <si>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</si>
  <si>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</si>
  <si>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</si>
  <si>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DOSM (only ill-defined)</t>
  </si>
  <si>
    <r>
      <t xml:space="preserve">The mechanism consists of two (2) tiers:-
</t>
    </r>
    <r>
      <rPr>
        <b/>
        <sz val="12"/>
        <color theme="1"/>
        <rFont val="Calibri"/>
        <family val="2"/>
        <scheme val="minor"/>
      </rPr>
      <t>Tier 1: National Steering Committee</t>
    </r>
    <r>
      <rPr>
        <sz val="12"/>
        <color theme="1"/>
        <rFont val="Calibri"/>
        <family val="2"/>
        <scheme val="minor"/>
      </rPr>
      <t xml:space="preserve">
•	Chaired by the Secretary General of MOHA.
•	Consists of representatives from:-
1.	Ministry of Home Affairs (Focal Point);
2.	Ministry of Health;
3.	Ministry of Women, Family and Community Development;
4.	Ministry of Education;
5.	Ministry of Foreign Affairs;
6.	Attorney General;
7.	National Registration Department; 
8.	Department of Statistics Malaysia;
9.Ministry of Economic Affairs; 
10.	Malaysian Administrative Modernization and Management Planning Unit; and
11.	Department of Islamic Develoment Malaysia.
</t>
    </r>
    <r>
      <rPr>
        <b/>
        <sz val="12"/>
        <color theme="1"/>
        <rFont val="Calibri"/>
        <family val="2"/>
        <scheme val="minor"/>
      </rPr>
      <t>Tier 2: Technical Working Committee</t>
    </r>
    <r>
      <rPr>
        <sz val="12"/>
        <color theme="1"/>
        <rFont val="Calibri"/>
        <family val="2"/>
        <scheme val="minor"/>
      </rPr>
      <t xml:space="preserve">
•	Chaired by the Director General of National Registration Department (NRD).
•	Consists of representatives from:-
1.	National Registration Department (Focal Point);
2.	Ministry of Home Affairs;
3.	Ministry of Health;
4.	Department of Statistics Malaysia;
5.	Immigration Department of Malaysia;
6.	Royal Malaysian Police;
7.	Department of Social Welfare;
8.	Department of Islamic Development Malaysia;
9.	Sabah State Secretary; and
10.	Sarawak State Secretary.</t>
    </r>
  </si>
  <si>
    <t>2015</t>
  </si>
  <si>
    <t>i- National Steering Committee Chaired by the the Secretary General of MOHA
ii- Technical Working Committee Chaired by the Director General of NRD</t>
  </si>
  <si>
    <t>Minister of MOHA</t>
  </si>
  <si>
    <t>2017</t>
  </si>
  <si>
    <t>Subject to requirements by MOHA/NRD</t>
  </si>
  <si>
    <t xml:space="preserve">DOSM has established two working groups i.e Technical Working Group (TWG) and Inter-agency Planning Group (IAPG) to discuss about Vital Statistics data preparations </t>
  </si>
  <si>
    <t>The objective of TWG is a platform to discuss on the concepts, methodology and technical issues on vital statistics data among data providers and the objective of  IAPG is a platform to present the findings of vital statistics data to stakeholders and to validate the findings before dissemination activities.</t>
  </si>
  <si>
    <t>MOHA, NRD, MEA, DOSM, MOH, JAKIM, State Government</t>
  </si>
  <si>
    <t>DOSM's Transformation Plan 2015-2020</t>
  </si>
  <si>
    <t xml:space="preserve">MOHA </t>
  </si>
  <si>
    <t xml:space="preserve">Lists of the regulations in Malaysia
i- Federal Constitution of Malaysia, Part III – Citizenship; 
ii- Registration of Births and Death Ordinance 1951 (Sabah CAP.123);
iii- Registration of Births and Death Ordinance 1951 (Sarawak CAP.10); 
iv- Registration of Births and Death Act 1957 (Act 299);
v- National Registration Act 1959 (Act 78);
vi-Law Reform Act (Marriage and Divorce) 1976 (Act 164); 
vii- Personal Data Protection Act 2010 (Act 709);
viii- Act 303 Islamic Family Law (Federal Territory) Act 1984;
ix- Statistics Act 1965 (Revised 1989);
x - Adoption Act 1952 (Act 253) - De Facto
xi. Adoption Act 1952 (Act 257)
xii. Adoption Ordinance Sarawak 1958
xiii. Adoption Ordinance Sabah 1960
xiv. Registration of Marriages Ordinance 1952 (F.M.53/1952)
</t>
  </si>
  <si>
    <t>Yes, only a certain state provides childbirth allowance</t>
  </si>
  <si>
    <t>for government servant only</t>
  </si>
  <si>
    <t>ICD-10 Version 2010</t>
  </si>
  <si>
    <t>The publication of Vital Statistics, Malaysia is readily available annually in the portal of the Department of Statistics Malaysia. https://newss.statistics.gov.my/newss-portalx/ep/epFreeDownloadContentSearch.seam?cid=44923</t>
  </si>
  <si>
    <t>The publication of Vital Statistics, Malaysia and Statistics on Causes of Death are readily available annually in the portal of the Department of Statistics Malaysia. https://newss.statistics.gov.my/newss-portalx/ep/epFreeDownloadContentSearch.seam?cid=44923</t>
  </si>
  <si>
    <t>Not Applicable</t>
  </si>
  <si>
    <t>Yes, independently endorsed by respective agencies</t>
  </si>
  <si>
    <r>
      <t xml:space="preserve">Are there plans to conduct a standards-based comprehensive assessment in the future?
</t>
    </r>
    <r>
      <rPr>
        <i/>
        <sz val="12"/>
        <color theme="1"/>
        <rFont val="Calibri"/>
        <family val="2"/>
        <scheme val="minor"/>
      </rPr>
      <t xml:space="preserve">       [If yes, please provide an expected timeframe]</t>
    </r>
  </si>
  <si>
    <r>
      <t>What is the strategy's timeframe?</t>
    </r>
    <r>
      <rPr>
        <i/>
        <sz val="12"/>
        <color theme="1"/>
        <rFont val="Calibri"/>
        <family val="2"/>
        <scheme val="minor"/>
      </rPr>
      <t xml:space="preserve"> [e.g., 2015-2024]</t>
    </r>
  </si>
  <si>
    <t>-NRD Strategy Plan (2015-2020)</t>
  </si>
  <si>
    <t xml:space="preserve">No. Malaysia does not receive support from any Development Partners.
'-cooperation with UNHCR for the registration of refugees </t>
  </si>
  <si>
    <r>
      <t xml:space="preserve">If </t>
    </r>
    <r>
      <rPr>
        <b/>
        <u/>
        <sz val="12"/>
        <color theme="1"/>
        <rFont val="Calibri"/>
        <family val="2"/>
        <scheme val="minor"/>
      </rPr>
      <t>no</t>
    </r>
    <r>
      <rPr>
        <b/>
        <sz val="12"/>
        <color theme="1"/>
        <rFont val="Calibri"/>
        <family val="2"/>
        <scheme val="minor"/>
      </rPr>
      <t>, please answer the question below.</t>
    </r>
  </si>
  <si>
    <t xml:space="preserve">Yes- for first issued of national identification </t>
  </si>
  <si>
    <r>
      <t xml:space="preserve">Number of births in the given year registered by the civil registration system </t>
    </r>
    <r>
      <rPr>
        <b/>
        <sz val="11"/>
        <color indexed="8"/>
        <rFont val="Calibri"/>
        <family val="2"/>
      </rPr>
      <t>within one year</t>
    </r>
    <r>
      <rPr>
        <sz val="11"/>
        <color theme="1"/>
        <rFont val="Calibri"/>
        <family val="2"/>
        <scheme val="minor"/>
      </rPr>
      <t xml:space="preserve"> of occurrence </t>
    </r>
  </si>
  <si>
    <t xml:space="preserve">-  </t>
  </si>
  <si>
    <t xml:space="preserve"> - </t>
  </si>
  <si>
    <t xml:space="preserve"> -  </t>
  </si>
  <si>
    <r>
      <t xml:space="preserve">Total number of </t>
    </r>
    <r>
      <rPr>
        <sz val="11"/>
        <rFont val="Calibri"/>
        <family val="2"/>
      </rPr>
      <t xml:space="preserve">births in the given year </t>
    </r>
    <r>
      <rPr>
        <sz val="11"/>
        <color theme="1"/>
        <rFont val="Calibri"/>
        <family val="2"/>
        <scheme val="minor"/>
      </rPr>
      <t xml:space="preserve">registered by the civil registration system </t>
    </r>
    <r>
      <rPr>
        <b/>
        <sz val="11"/>
        <color indexed="8"/>
        <rFont val="Calibri"/>
        <family val="2"/>
      </rPr>
      <t>within one year of occurrence for which a certificate was issued</t>
    </r>
    <r>
      <rPr>
        <sz val="11"/>
        <color theme="1"/>
        <rFont val="Calibri"/>
        <family val="2"/>
        <scheme val="minor"/>
      </rPr>
      <t xml:space="preserve"> </t>
    </r>
    <r>
      <rPr>
        <i/>
        <sz val="11"/>
        <color indexed="8"/>
        <rFont val="Calibri"/>
        <family val="2"/>
      </rPr>
      <t>(A birth certificate contains minimum information including the individual’s name, sex, date and place of birth, and names of parent(s) where known)</t>
    </r>
  </si>
  <si>
    <r>
      <rPr>
        <u/>
        <sz val="11"/>
        <rFont val="Calibri"/>
        <family val="2"/>
      </rPr>
      <t>Number of children under 5</t>
    </r>
    <r>
      <rPr>
        <sz val="11"/>
        <rFont val="Calibri"/>
        <family val="2"/>
      </rPr>
      <t xml:space="preserve"> whose birth was registered by the civil registration system at any point during their lifetime</t>
    </r>
  </si>
  <si>
    <r>
      <rPr>
        <u/>
        <sz val="11"/>
        <rFont val="Calibri"/>
        <family val="2"/>
      </rPr>
      <t>Number of individuals</t>
    </r>
    <r>
      <rPr>
        <sz val="11"/>
        <rFont val="Calibri"/>
        <family val="2"/>
      </rPr>
      <t xml:space="preserve"> whose birth was registered by the civil registration system (including delayed adult registrations) at any point during their lifetime </t>
    </r>
  </si>
  <si>
    <r>
      <t xml:space="preserve">Population estimates </t>
    </r>
    <r>
      <rPr>
        <b/>
        <i/>
        <sz val="12"/>
        <rFont val="Calibri"/>
        <family val="2"/>
      </rPr>
      <t>(based on national estimates from the ministry of health, population census data or sample surveys)</t>
    </r>
  </si>
  <si>
    <r>
      <t>1A: Percentage of births in the territory and jurisdiction that are registered within one year of occurrence</t>
    </r>
    <r>
      <rPr>
        <i/>
        <sz val="11"/>
        <color indexed="8"/>
        <rFont val="Calibri"/>
        <family val="2"/>
      </rPr>
      <t xml:space="preserve"> (=100*(1)/(8), if (8) not available use (16)) </t>
    </r>
  </si>
  <si>
    <r>
      <t xml:space="preserve">2A: Percentage of births registered accompanied with the issuance of an official birth certificate with minimum information in the given year </t>
    </r>
    <r>
      <rPr>
        <i/>
        <sz val="11"/>
        <color indexed="8"/>
        <rFont val="Calibri"/>
        <family val="2"/>
      </rPr>
      <t xml:space="preserve">(=100*(5)/(1)) </t>
    </r>
  </si>
  <si>
    <r>
      <t xml:space="preserve">1B: Percentage of children under 5 years old that have had their birth registered </t>
    </r>
    <r>
      <rPr>
        <i/>
        <sz val="11"/>
        <rFont val="Calibri"/>
        <family val="2"/>
      </rPr>
      <t>(=100*(6)/(9), if (9) not available use (17), or survey)</t>
    </r>
  </si>
  <si>
    <r>
      <t>1C: Percentage of individuals that have had their birth registered</t>
    </r>
    <r>
      <rPr>
        <i/>
        <sz val="11"/>
        <color indexed="8"/>
        <rFont val="Calibri"/>
        <family val="2"/>
      </rPr>
      <t xml:space="preserve"> (=100*(7)/(10), if (10) not available use (18), or survey)</t>
    </r>
  </si>
  <si>
    <r>
      <t>1B: Percent of children under 5 years old that have had their birth registered</t>
    </r>
    <r>
      <rPr>
        <sz val="11"/>
        <rFont val="Calibri"/>
        <family val="2"/>
      </rPr>
      <t xml:space="preserve"> (according to MICS or DHS survey)</t>
    </r>
  </si>
  <si>
    <t xml:space="preserve">60 days-peninsular Malaysia (ACT 299) : Birth and Death Registration Act 1957
42 days - Sabah and Sarawak -   Births &amp; Deaths Registration Ordinance 1951 (Sarawak Cap.10)
                                                                            Registration of Births and. Deaths Ordinance . LT. (Sabah Cap. 123)
</t>
  </si>
  <si>
    <t xml:space="preserve">  No penalty for late registration but RM 50 will be charge for application fee </t>
  </si>
  <si>
    <t>1. Birth registration form JPN.LM01
2. Confirmation of birth form from the hospital or certification of home birth from the midwife/doctor (original);
3. Prenatal card (maternity examination book) (original and copy)
4. Parent's documents  - Identity cards or entry permits or passports of the parents and the person reporting the birth      
      (originals  and copies);
5. Death Certificate of mother and father of the child (original and copy if applicable)
6. Marriage or divorce certificate (originals and copies)
7. IInformant's docment - Identity card or entry permit or passport (original and copy)</t>
  </si>
  <si>
    <t xml:space="preserve">Yes if application is complete with required document </t>
  </si>
  <si>
    <t>Yes, birth registration is mandatory to obtain National ID (MyCard or MyKid) and there are no other mechanisms to get a NID. NID is use for accessing free health care.</t>
  </si>
  <si>
    <t>Yes, birth registration is mandatory to obtain National ID (MyCard or MyKid) and there are no other mechanisms to get a NID. NID is use  for immunization and vaccination</t>
  </si>
  <si>
    <r>
      <t xml:space="preserve">Total number of deaths in the given year registered by the civil registration system </t>
    </r>
    <r>
      <rPr>
        <b/>
        <sz val="11"/>
        <color indexed="8"/>
        <rFont val="Calibri"/>
        <family val="2"/>
      </rPr>
      <t>within one year of occurence</t>
    </r>
    <r>
      <rPr>
        <sz val="11"/>
        <color theme="1"/>
        <rFont val="Calibri"/>
        <family val="2"/>
        <scheme val="minor"/>
      </rPr>
      <t xml:space="preserve"> </t>
    </r>
  </si>
  <si>
    <t xml:space="preserve">- </t>
  </si>
  <si>
    <r>
      <t xml:space="preserve">Number of deaths in the given year registered by the civil registration system </t>
    </r>
    <r>
      <rPr>
        <b/>
        <sz val="11"/>
        <color indexed="8"/>
        <rFont val="Calibri"/>
        <family val="2"/>
      </rPr>
      <t>after 1 year of occurrence</t>
    </r>
    <r>
      <rPr>
        <sz val="11"/>
        <color theme="1"/>
        <rFont val="Calibri"/>
        <family val="2"/>
        <scheme val="minor"/>
      </rPr>
      <t xml:space="preserve"> (delayed </t>
    </r>
    <r>
      <rPr>
        <sz val="11"/>
        <rFont val="Calibri"/>
        <family val="2"/>
      </rPr>
      <t>civil</t>
    </r>
    <r>
      <rPr>
        <sz val="11"/>
        <color indexed="10"/>
        <rFont val="Calibri"/>
        <family val="2"/>
      </rPr>
      <t xml:space="preserve"> </t>
    </r>
    <r>
      <rPr>
        <sz val="11"/>
        <color theme="1"/>
        <rFont val="Calibri"/>
        <family val="2"/>
        <scheme val="minor"/>
      </rPr>
      <t>registration)</t>
    </r>
  </si>
  <si>
    <r>
      <t xml:space="preserve">Total number of deaths in the given year registered by the civil registration system </t>
    </r>
    <r>
      <rPr>
        <b/>
        <sz val="11"/>
        <color indexed="8"/>
        <rFont val="Calibri"/>
        <family val="2"/>
      </rPr>
      <t>within one year of occurrence for which a death certificate was issued</t>
    </r>
    <r>
      <rPr>
        <sz val="11"/>
        <color theme="1"/>
        <rFont val="Calibri"/>
        <family val="2"/>
        <scheme val="minor"/>
      </rPr>
      <t xml:space="preserve"> </t>
    </r>
    <r>
      <rPr>
        <i/>
        <sz val="11"/>
        <color indexed="8"/>
        <rFont val="Calibri"/>
        <family val="2"/>
      </rPr>
      <t>(A death certificate contains minimum information including deceased’s name, date of death, sex, and age)</t>
    </r>
  </si>
  <si>
    <r>
      <t xml:space="preserve">1D: Percentage of all deaths that are registered </t>
    </r>
    <r>
      <rPr>
        <i/>
        <sz val="11"/>
        <color indexed="8"/>
        <rFont val="Calibri"/>
        <family val="2"/>
      </rPr>
      <t>(=100*(1)/(6), if (6) not available use (9))</t>
    </r>
  </si>
  <si>
    <r>
      <t xml:space="preserve">2B: Percentage of deaths registered accompanied with the issuance of an official death certificate  with minimum information </t>
    </r>
    <r>
      <rPr>
        <i/>
        <sz val="11"/>
        <color indexed="8"/>
        <rFont val="Calibri"/>
        <family val="2"/>
      </rPr>
      <t>(=100*(5)/(1))</t>
    </r>
  </si>
  <si>
    <t>Peninsular Malaysia : registered within 7 days
Sabah/Sarawak/Labuan : registered within 1 days</t>
  </si>
  <si>
    <t>Death registration form JPN.LM02;
Statutory declaration JPN.LM28;
Identification document of the deceased;
Identity card or identification document of the informant (original and copy);
Certification of death JPN.LM09 or JPN.LM10 (if death occurred in hospital);
Death registration or burial permit JPN.LM02 (Amendment1/11)</t>
  </si>
  <si>
    <r>
      <t>Do courts use death certificates o</t>
    </r>
    <r>
      <rPr>
        <sz val="11"/>
        <rFont val="Calibri"/>
        <family val="2"/>
      </rPr>
      <t>r civil registration</t>
    </r>
    <r>
      <rPr>
        <sz val="11"/>
        <color theme="1"/>
        <rFont val="Calibri"/>
        <family val="2"/>
        <scheme val="minor"/>
      </rPr>
      <t xml:space="preserve"> records as primary evidences in ruling inheritance or other related claims? </t>
    </r>
  </si>
  <si>
    <t>The ICD training is conducted by the Ministry of Health. The training includes ICD coding lectures, exercises, discussion and a certification examination in three levels at the end of the training. Those who pass Level 2 with a score above 50% are considered eligible for independent coding activities while those who pass Level 3 with a score above 80% are considered as expert coders. This training is conducted in two to three times a year and targets users from hospital who mainly perform coding activities. However, users from other agencies are also invited to attend this regular training. For ad-hoc ICD courses, MOH also provides if requested by other agencies such as private hospitals and other government agencies.</t>
  </si>
  <si>
    <t>Verbal autopsy method (VA) in Malaysia is implemented by the Ministry of Health Malaysia. The implementation of the VA began in August 2017 until now. The source of death data for VA method is from the National Registration Department Malaysia. All deaths occurring outside the health facility and without the attention of a medical practitioner will be submitted to the MOH for the purpose of VA implementation. After the COD information from the VA is obtained (by health professionals or physician certified VA), the COD will be submitted to the Department of Statistics Malaysia to be harmonized with the deceased’s information for the purpose of cause of death statistics compilation.</t>
  </si>
  <si>
    <t>Mr. Zamari MOHD RAMLI; Ms. Suzaila Shaharudin</t>
  </si>
  <si>
    <r>
      <rPr>
        <i/>
        <sz val="11"/>
        <color indexed="8"/>
        <rFont val="Calibri"/>
        <family val="2"/>
      </rPr>
      <t>Of which:</t>
    </r>
    <r>
      <rPr>
        <sz val="11"/>
        <color theme="1"/>
        <rFont val="Calibri"/>
        <family val="2"/>
        <scheme val="minor"/>
      </rPr>
      <t xml:space="preserve"> 
Number of</t>
    </r>
    <r>
      <rPr>
        <sz val="11"/>
        <color indexed="10"/>
        <rFont val="Calibri"/>
        <family val="2"/>
      </rPr>
      <t xml:space="preserve"> </t>
    </r>
    <r>
      <rPr>
        <sz val="11"/>
        <rFont val="Calibri"/>
        <family val="2"/>
      </rPr>
      <t>births</t>
    </r>
    <r>
      <rPr>
        <sz val="11"/>
        <color theme="1"/>
        <rFont val="Calibri"/>
        <family val="2"/>
        <scheme val="minor"/>
      </rPr>
      <t xml:space="preserve"> in the given year registered by the civil registration system </t>
    </r>
    <r>
      <rPr>
        <b/>
        <sz val="11"/>
        <color indexed="8"/>
        <rFont val="Calibri"/>
        <family val="2"/>
      </rPr>
      <t>within the legally stipulated time period</t>
    </r>
  </si>
  <si>
    <t xml:space="preserve"> Peninsular :
Before 31st July 2017 : registered within 14 days
After 31st July 2017 : registered within 60 days  
Sabah/Sarawak/Labuan: registered within 14 days</t>
  </si>
  <si>
    <r>
      <t xml:space="preserve">Number of births in the given year registered by the civil registration system </t>
    </r>
    <r>
      <rPr>
        <b/>
        <sz val="11"/>
        <color indexed="8"/>
        <rFont val="Calibri"/>
        <family val="2"/>
      </rPr>
      <t>after the legally stipulated time period but within 1 year of occurrence</t>
    </r>
    <r>
      <rPr>
        <sz val="11"/>
        <color theme="1"/>
        <rFont val="Calibri"/>
        <family val="2"/>
        <scheme val="minor"/>
      </rPr>
      <t xml:space="preserve"> (late </t>
    </r>
    <r>
      <rPr>
        <sz val="11"/>
        <rFont val="Calibri"/>
        <family val="2"/>
      </rPr>
      <t>civil</t>
    </r>
    <r>
      <rPr>
        <sz val="11"/>
        <color theme="1"/>
        <rFont val="Calibri"/>
        <family val="2"/>
        <scheme val="minor"/>
      </rPr>
      <t xml:space="preserve"> registration)</t>
    </r>
  </si>
  <si>
    <t>Peninsular :
Before 31st July 2017 : registered between 15 days to 1 year
After 31st July 2017 : registered between 61 days to 1 year 
Sabah/Sarawak/Labuan : registered between 15 days to 1 year</t>
  </si>
  <si>
    <r>
      <t xml:space="preserve">Number of </t>
    </r>
    <r>
      <rPr>
        <sz val="11"/>
        <rFont val="Calibri"/>
        <family val="2"/>
      </rPr>
      <t xml:space="preserve">births in the given year </t>
    </r>
    <r>
      <rPr>
        <sz val="11"/>
        <color theme="1"/>
        <rFont val="Calibri"/>
        <family val="2"/>
        <scheme val="minor"/>
      </rPr>
      <t xml:space="preserve">registered by the civil registration system </t>
    </r>
    <r>
      <rPr>
        <b/>
        <sz val="11"/>
        <color indexed="8"/>
        <rFont val="Calibri"/>
        <family val="2"/>
      </rPr>
      <t>after 1 year of occurrence</t>
    </r>
    <r>
      <rPr>
        <sz val="11"/>
        <color theme="1"/>
        <rFont val="Calibri"/>
        <family val="2"/>
        <scheme val="minor"/>
      </rPr>
      <t xml:space="preserve"> (delayed civil registration)</t>
    </r>
  </si>
  <si>
    <t xml:space="preserve"> Registered after 1 year</t>
  </si>
  <si>
    <r>
      <rPr>
        <i/>
        <sz val="11"/>
        <color indexed="8"/>
        <rFont val="Calibri"/>
        <family val="2"/>
      </rPr>
      <t>Of which:</t>
    </r>
    <r>
      <rPr>
        <sz val="11"/>
        <color theme="1"/>
        <rFont val="Calibri"/>
        <family val="2"/>
        <scheme val="minor"/>
      </rPr>
      <t xml:space="preserve"> 
Number of deaths in the given year registered by the civil registration system </t>
    </r>
    <r>
      <rPr>
        <b/>
        <sz val="11"/>
        <color indexed="8"/>
        <rFont val="Calibri"/>
        <family val="2"/>
      </rPr>
      <t>within the legally stipulated time period</t>
    </r>
  </si>
  <si>
    <t xml:space="preserve">Peninsular Malaysia : registered within 7 days
Sabah/Sarawak/Labuan : registered within 1 days </t>
  </si>
  <si>
    <r>
      <t xml:space="preserve">Number of deaths in the given year registered by the civil registration system </t>
    </r>
    <r>
      <rPr>
        <b/>
        <sz val="11"/>
        <color indexed="8"/>
        <rFont val="Calibri"/>
        <family val="2"/>
      </rPr>
      <t>after the legally stipulated time period but within 1 year of occurrence</t>
    </r>
    <r>
      <rPr>
        <sz val="11"/>
        <color theme="1"/>
        <rFont val="Calibri"/>
        <family val="2"/>
        <scheme val="minor"/>
      </rPr>
      <t xml:space="preserve"> (late </t>
    </r>
    <r>
      <rPr>
        <sz val="11"/>
        <rFont val="Calibri"/>
        <family val="2"/>
      </rPr>
      <t>civil</t>
    </r>
    <r>
      <rPr>
        <sz val="11"/>
        <color theme="1"/>
        <rFont val="Calibri"/>
        <family val="2"/>
        <scheme val="minor"/>
      </rPr>
      <t xml:space="preserve"> registration)</t>
    </r>
  </si>
  <si>
    <t>Peninsular Malaysia : registered between 8 days to 1 year
Sabah/Sarawak/Labuan : registered between 2 days to 1 year</t>
  </si>
  <si>
    <t xml:space="preserve">The National CRVS coordination mechanism enables a concerted effort to be implemented whereby all issues are coordinated and closely monitored by the Committee. Existing and ongoing strategies that are in place:-
1.	Legislations. For example:-
a) 	Birth and death (1 Act and 2 Ordinances).
b) 	Cases of death (COD). 
     - Implementing WHO’s Forensic and Coroner standard using Strengthening Civil Registrations and Vital Statistics for Births, Deaths and Causes of Death.
c) Marriage and divorce for Muslim and Non-muslim
d) 	Adoption (2 Act and 2 Ordinances).
2.	Specific authorized government bodies that are empowered as the registrar. For example:-
a.	National Registration Department (Birth, death, adoption); and
b. State Religous Department. 
3. Production of Vital Statistics Malaysia by DOSM, for examples:
- Statistics on Birth
- Statistics on Death
- Statistics on Causes of Death
- Statistics on Life Expentancy
- Statistics on Marriage and Divorce 
</t>
  </si>
  <si>
    <t xml:space="preserve">ESCAP comment: The percentages above 100% are due to the computation of the total number of births, which is based on birth registration but does not include the latest registrations.  </t>
  </si>
  <si>
    <t xml:space="preserve">ESCAP comment: The percentage above 100% can come from the use of different sources.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</si>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</sst>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8">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u/>
      <sz val="11"/>
      <color theme="10"/>
      <name val="Calibri"/>
      <family val="2"/>
      <scheme val="minor"/>
    </font>
    <font>
      <b/>
      <sz val="11"/>
      <color indexed="8"/>
      <name val="Calibri"/>
      <family val="2"/>
    </font>
    <font>
      <i/>
      <sz val="11"/>
      <color indexed="8"/>
      <name val="Calibri"/>
      <family val="2"/>
    </font>
    <font>
      <sz val="11"/>
      <color indexed="10"/>
      <name val="Calibri"/>
      <family val="2"/>
    </font>
    <font>
      <sz val="11"/>
      <name val="Calibri"/>
      <family val="2"/>
    </font>
    <font>
      <u/>
      <sz val="11"/>
      <name val="Calibri"/>
      <family val="2"/>
    </font>
    <font>
      <b/>
      <i/>
      <sz val="12"/>
      <name val="Calibri"/>
      <family val="2"/>
    </font>
    <font>
      <i/>
      <sz val="11"/>
      <name val="Calibri"/>
      <family val="2"/>
    </font>
    <font>
      <b/>
      <sz val="16"/>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DBDBDB"/>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8" fillId="0" borderId="0" applyNumberFormat="0" applyFill="0" applyBorder="0" applyAlignment="0" applyProtection="0"/>
  </cellStyleXfs>
  <cellXfs count="560">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0"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0" fontId="0" fillId="0" borderId="0" xfId="0" applyFont="1" applyProtection="1"/>
    <xf numFmtId="0" fontId="49"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0"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2" fillId="0" borderId="0" xfId="0" applyFont="1" applyProtection="1"/>
    <xf numFmtId="0" fontId="45"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49" fillId="0" borderId="0" xfId="0" applyFont="1" applyProtection="1"/>
    <xf numFmtId="0" fontId="50" fillId="0" borderId="0" xfId="0" applyFont="1" applyProtection="1"/>
    <xf numFmtId="0" fontId="3" fillId="0" borderId="0" xfId="0" applyFont="1" applyAlignment="1" applyProtection="1">
      <alignment horizontal="center"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5" fillId="0" borderId="0" xfId="0" applyFont="1" applyProtection="1"/>
    <xf numFmtId="49" fontId="13" fillId="2" borderId="6"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4"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2"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5"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7" fillId="0" borderId="1" xfId="0" applyNumberFormat="1" applyFont="1" applyFill="1" applyBorder="1" applyAlignment="1" applyProtection="1">
      <alignment horizontal="left" vertical="top" wrapText="1"/>
      <protection locked="0"/>
    </xf>
    <xf numFmtId="49" fontId="0" fillId="0" borderId="1" xfId="0" applyNumberFormat="1" applyBorder="1" applyAlignment="1">
      <alignment horizontal="left" vertical="center" wrapText="1" indent="2"/>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13" fillId="3" borderId="6" xfId="0" applyFont="1" applyFill="1" applyBorder="1" applyAlignment="1" applyProtection="1">
      <alignment vertical="center"/>
    </xf>
    <xf numFmtId="0" fontId="13" fillId="2" borderId="6" xfId="0" applyFont="1" applyFill="1" applyBorder="1" applyAlignment="1" applyProtection="1">
      <alignment vertical="center"/>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xf>
    <xf numFmtId="49" fontId="0" fillId="0" borderId="1" xfId="0" applyNumberFormat="1" applyFont="1" applyFill="1" applyBorder="1" applyAlignment="1" applyProtection="1">
      <alignment horizontal="left" vertical="center" wrapText="1" indent="2"/>
    </xf>
    <xf numFmtId="49"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xf>
    <xf numFmtId="49" fontId="13" fillId="3" borderId="5"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2" fillId="0" borderId="0" xfId="0" applyFont="1" applyAlignment="1" applyProtection="1"/>
    <xf numFmtId="0" fontId="13" fillId="0" borderId="0" xfId="0" applyFont="1" applyAlignment="1" applyProtection="1"/>
    <xf numFmtId="0" fontId="42" fillId="6" borderId="0" xfId="0" applyFont="1" applyFill="1" applyAlignment="1" applyProtection="1">
      <alignment vertical="top"/>
    </xf>
    <xf numFmtId="0" fontId="8" fillId="6" borderId="0" xfId="0" applyFont="1" applyFill="1" applyAlignment="1" applyProtection="1">
      <alignment vertical="top"/>
    </xf>
    <xf numFmtId="0" fontId="10" fillId="6" borderId="0" xfId="0" applyFont="1" applyFill="1" applyAlignment="1" applyProtection="1">
      <alignment vertical="top"/>
    </xf>
    <xf numFmtId="0" fontId="8" fillId="0" borderId="0" xfId="0" applyFont="1" applyProtection="1"/>
    <xf numFmtId="0" fontId="10" fillId="0" borderId="0" xfId="0" applyFont="1" applyProtection="1"/>
    <xf numFmtId="3" fontId="10" fillId="0" borderId="1" xfId="0" applyNumberFormat="1" applyFont="1" applyFill="1" applyBorder="1" applyAlignment="1">
      <alignment horizontal="center" vertical="center"/>
    </xf>
    <xf numFmtId="0" fontId="0" fillId="0" borderId="4"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3" fontId="0" fillId="0" borderId="16" xfId="0" applyNumberFormat="1" applyFont="1" applyFill="1" applyBorder="1" applyAlignment="1" applyProtection="1">
      <alignment horizontal="left" wrapText="1"/>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49" fontId="13" fillId="0" borderId="7" xfId="0" applyNumberFormat="1" applyFont="1" applyFill="1" applyBorder="1" applyAlignment="1" applyProtection="1">
      <alignment vertical="center"/>
    </xf>
    <xf numFmtId="49" fontId="62" fillId="0" borderId="15" xfId="0" applyNumberFormat="1" applyFont="1" applyFill="1" applyBorder="1" applyAlignment="1" applyProtection="1">
      <alignment horizontal="left" vertical="center" wrapText="1"/>
    </xf>
    <xf numFmtId="0" fontId="0" fillId="0" borderId="0" xfId="0" applyNumberFormat="1" applyFill="1"/>
    <xf numFmtId="3" fontId="0" fillId="0" borderId="32" xfId="0" applyNumberFormat="1" applyFont="1" applyFill="1" applyBorder="1" applyAlignment="1" applyProtection="1">
      <alignment horizontal="left" wrapText="1"/>
    </xf>
    <xf numFmtId="49" fontId="0" fillId="0" borderId="15" xfId="0" applyNumberForma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49" fontId="62" fillId="0" borderId="1" xfId="0" applyNumberFormat="1" applyFont="1" applyFill="1" applyBorder="1" applyAlignment="1" applyProtection="1">
      <alignment horizontal="left" vertical="center" wrapText="1"/>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49" fontId="13" fillId="0" borderId="26" xfId="0" applyNumberFormat="1" applyFont="1" applyFill="1" applyBorder="1" applyAlignment="1" applyProtection="1">
      <alignment vertical="center"/>
    </xf>
    <xf numFmtId="0" fontId="2" fillId="0" borderId="25" xfId="0" applyFont="1" applyFill="1" applyBorder="1" applyAlignment="1" applyProtection="1">
      <alignment horizontal="center" vertical="center"/>
    </xf>
    <xf numFmtId="164" fontId="4" fillId="0" borderId="5" xfId="1" applyNumberFormat="1" applyFont="1" applyFill="1" applyBorder="1" applyAlignment="1" applyProtection="1">
      <alignment horizontal="right" vertical="center" wrapText="1"/>
      <protection locked="0"/>
    </xf>
    <xf numFmtId="164" fontId="10" fillId="0" borderId="3" xfId="1" applyNumberFormat="1" applyFont="1" applyFill="1" applyBorder="1" applyAlignment="1" applyProtection="1">
      <alignment horizontal="right" vertical="center" wrapText="1"/>
      <protection locked="0"/>
    </xf>
    <xf numFmtId="164" fontId="8" fillId="0" borderId="9" xfId="1" applyNumberFormat="1" applyFont="1" applyFill="1" applyBorder="1" applyAlignment="1" applyProtection="1">
      <alignment horizontal="right" vertical="center" wrapText="1"/>
      <protection locked="0"/>
    </xf>
    <xf numFmtId="0" fontId="0" fillId="0" borderId="1" xfId="0" applyFont="1" applyFill="1" applyBorder="1" applyAlignment="1" applyProtection="1">
      <alignment horizontal="left" vertical="top" wrapText="1"/>
      <protection locked="0"/>
    </xf>
    <xf numFmtId="164" fontId="8" fillId="0" borderId="3" xfId="1" applyNumberFormat="1" applyFont="1" applyFill="1" applyBorder="1" applyAlignment="1" applyProtection="1">
      <alignment horizontal="right" vertical="center" wrapText="1"/>
      <protection locked="0"/>
    </xf>
    <xf numFmtId="0" fontId="8" fillId="0" borderId="0" xfId="0" applyFont="1" applyAlignment="1" applyProtection="1">
      <alignment vertical="center"/>
    </xf>
    <xf numFmtId="0" fontId="10" fillId="0" borderId="0" xfId="0" applyFont="1" applyAlignment="1" applyProtection="1">
      <alignment vertical="center"/>
    </xf>
    <xf numFmtId="49" fontId="2" fillId="0" borderId="0" xfId="0" applyNumberFormat="1" applyFont="1" applyAlignment="1" applyProtection="1">
      <alignment vertical="center"/>
    </xf>
    <xf numFmtId="49" fontId="8" fillId="0" borderId="0" xfId="0" applyNumberFormat="1" applyFont="1" applyProtection="1"/>
    <xf numFmtId="49" fontId="8" fillId="0" borderId="0" xfId="0" applyNumberFormat="1" applyFont="1" applyAlignment="1" applyProtection="1">
      <alignment vertical="center"/>
    </xf>
    <xf numFmtId="3" fontId="8" fillId="7" borderId="8" xfId="0" applyNumberFormat="1" applyFont="1" applyFill="1" applyBorder="1" applyAlignment="1" applyProtection="1">
      <alignment horizontal="right" vertical="center" wrapText="1"/>
      <protection locked="0"/>
    </xf>
    <xf numFmtId="3" fontId="8" fillId="7" borderId="3" xfId="0" applyNumberFormat="1" applyFont="1" applyFill="1" applyBorder="1" applyAlignment="1" applyProtection="1">
      <alignment horizontal="right" vertical="center" wrapText="1"/>
      <protection locked="0"/>
    </xf>
    <xf numFmtId="3" fontId="10" fillId="7" borderId="9" xfId="0" applyNumberFormat="1" applyFont="1" applyFill="1" applyBorder="1" applyAlignment="1" applyProtection="1">
      <alignment horizontal="right" vertical="center" wrapText="1"/>
      <protection locked="0"/>
    </xf>
    <xf numFmtId="49" fontId="0" fillId="0" borderId="7" xfId="0" applyNumberFormat="1" applyFont="1" applyBorder="1" applyAlignment="1" applyProtection="1">
      <alignment horizontal="center" vertical="top" wrapText="1"/>
      <protection locked="0"/>
    </xf>
    <xf numFmtId="49" fontId="13" fillId="2" borderId="7" xfId="0" applyNumberFormat="1" applyFont="1" applyFill="1" applyBorder="1" applyAlignment="1" applyProtection="1">
      <alignment horizontal="center" vertical="top" wrapText="1"/>
    </xf>
    <xf numFmtId="3" fontId="8" fillId="7" borderId="4" xfId="0" applyNumberFormat="1" applyFont="1" applyFill="1" applyBorder="1" applyAlignment="1" applyProtection="1">
      <alignment horizontal="left" wrapText="1"/>
      <protection locked="0"/>
    </xf>
    <xf numFmtId="49" fontId="8" fillId="0" borderId="1" xfId="0" applyNumberFormat="1" applyFont="1" applyBorder="1" applyAlignment="1" applyProtection="1">
      <alignment horizontal="left" vertical="top" wrapText="1"/>
    </xf>
    <xf numFmtId="49" fontId="66" fillId="2" borderId="7" xfId="0" applyNumberFormat="1" applyFont="1" applyFill="1" applyBorder="1" applyAlignment="1" applyProtection="1">
      <alignment horizontal="center" vertical="center"/>
    </xf>
    <xf numFmtId="164" fontId="4" fillId="7" borderId="5" xfId="1" applyNumberFormat="1" applyFont="1" applyFill="1" applyBorder="1" applyAlignment="1" applyProtection="1">
      <alignment horizontal="right" vertical="center" wrapText="1"/>
      <protection locked="0"/>
    </xf>
    <xf numFmtId="164" fontId="8" fillId="7" borderId="3" xfId="1" applyNumberFormat="1" applyFont="1" applyFill="1" applyBorder="1" applyAlignment="1" applyProtection="1">
      <alignment horizontal="right" vertical="center" wrapText="1"/>
      <protection locked="0"/>
    </xf>
    <xf numFmtId="164" fontId="10" fillId="7" borderId="3" xfId="1" applyNumberFormat="1" applyFont="1" applyFill="1" applyBorder="1" applyAlignment="1" applyProtection="1">
      <alignment horizontal="right" vertical="center" wrapText="1"/>
      <protection locked="0"/>
    </xf>
    <xf numFmtId="164" fontId="8" fillId="7" borderId="6" xfId="1" applyNumberFormat="1" applyFont="1" applyFill="1" applyBorder="1" applyAlignment="1" applyProtection="1">
      <alignment horizontal="right" vertical="center" wrapText="1"/>
      <protection locked="0"/>
    </xf>
    <xf numFmtId="9" fontId="4" fillId="7" borderId="1" xfId="1"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0" borderId="0" xfId="0" applyFont="1" applyAlignment="1" applyProtection="1">
      <alignment horizontal="center" vertical="center"/>
    </xf>
    <xf numFmtId="0" fontId="48" fillId="0" borderId="0" xfId="0" applyFont="1" applyAlignment="1" applyProtection="1">
      <alignment horizontal="center" vertical="center"/>
    </xf>
    <xf numFmtId="0" fontId="0" fillId="6" borderId="0" xfId="0" applyFont="1" applyFill="1" applyAlignment="1" applyProtection="1">
      <alignment horizontal="center" vertical="center"/>
    </xf>
    <xf numFmtId="0" fontId="48" fillId="6" borderId="0" xfId="0" applyFont="1" applyFill="1" applyAlignment="1" applyProtection="1">
      <alignment horizontal="center" vertical="center"/>
    </xf>
    <xf numFmtId="0" fontId="13" fillId="3" borderId="2"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49" fontId="12" fillId="3" borderId="7"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3" fillId="2" borderId="6"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xf>
    <xf numFmtId="3" fontId="8" fillId="0" borderId="4"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xf>
    <xf numFmtId="3" fontId="0" fillId="0" borderId="9" xfId="0" applyNumberFormat="1" applyFont="1" applyFill="1" applyBorder="1" applyAlignment="1" applyProtection="1">
      <alignment horizontal="right" vertical="center" wrapText="1"/>
      <protection locked="0"/>
    </xf>
    <xf numFmtId="3" fontId="8" fillId="0" borderId="16"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vertical="top"/>
    </xf>
    <xf numFmtId="49" fontId="13" fillId="0" borderId="6" xfId="0" applyNumberFormat="1" applyFont="1" applyFill="1" applyBorder="1" applyAlignment="1" applyProtection="1">
      <alignment vertical="top"/>
    </xf>
    <xf numFmtId="49" fontId="13" fillId="0" borderId="26" xfId="0" applyNumberFormat="1" applyFont="1" applyFill="1" applyBorder="1" applyAlignment="1" applyProtection="1">
      <alignment vertical="top"/>
    </xf>
    <xf numFmtId="0" fontId="13" fillId="0" borderId="25" xfId="0" applyFont="1" applyFill="1" applyBorder="1" applyAlignment="1" applyProtection="1">
      <alignment horizontal="center" vertical="center"/>
    </xf>
    <xf numFmtId="49" fontId="13" fillId="0" borderId="4" xfId="0" applyNumberFormat="1" applyFont="1" applyFill="1" applyBorder="1" applyAlignment="1" applyProtection="1">
      <alignment horizontal="center" vertical="center"/>
    </xf>
    <xf numFmtId="49" fontId="13" fillId="2" borderId="4" xfId="0" applyNumberFormat="1" applyFont="1" applyFill="1" applyBorder="1" applyAlignment="1" applyProtection="1">
      <alignment horizontal="center" vertical="center" wrapText="1"/>
    </xf>
    <xf numFmtId="164" fontId="0" fillId="0" borderId="8" xfId="0" applyNumberFormat="1" applyFont="1" applyFill="1" applyBorder="1" applyAlignment="1" applyProtection="1">
      <alignment horizontal="right" vertical="center" wrapText="1"/>
      <protection locked="0"/>
    </xf>
    <xf numFmtId="164" fontId="10" fillId="0" borderId="8" xfId="0" applyNumberFormat="1" applyFont="1" applyFill="1" applyBorder="1" applyAlignment="1" applyProtection="1">
      <alignment horizontal="right" vertical="center" wrapText="1"/>
      <protection locked="0"/>
    </xf>
    <xf numFmtId="49" fontId="8" fillId="0" borderId="1" xfId="0" applyNumberFormat="1" applyFont="1" applyBorder="1" applyAlignment="1" applyProtection="1">
      <alignment horizontal="center" vertical="center" wrapText="1"/>
      <protection locked="0"/>
    </xf>
    <xf numFmtId="0" fontId="0" fillId="0" borderId="23" xfId="0" applyFont="1" applyBorder="1" applyAlignment="1" applyProtection="1">
      <alignment horizontal="center" vertical="center"/>
    </xf>
    <xf numFmtId="0" fontId="0" fillId="0" borderId="0" xfId="0" applyFont="1" applyBorder="1" applyAlignment="1" applyProtection="1">
      <alignment horizontal="center" vertical="center"/>
    </xf>
    <xf numFmtId="0" fontId="2" fillId="3" borderId="6" xfId="0" applyFont="1" applyFill="1" applyBorder="1" applyAlignment="1" applyProtection="1">
      <alignment horizontal="center" vertical="center"/>
    </xf>
    <xf numFmtId="0" fontId="67" fillId="3" borderId="7"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horizontal="center" vertical="center" wrapText="1"/>
    </xf>
    <xf numFmtId="49" fontId="12" fillId="2" borderId="7"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right" vertical="center" wrapText="1"/>
      <protection locked="0"/>
    </xf>
    <xf numFmtId="3" fontId="8" fillId="0" borderId="3" xfId="0" applyNumberFormat="1" applyFont="1" applyFill="1" applyBorder="1" applyAlignment="1" applyProtection="1">
      <alignment horizontal="right" vertical="center" wrapText="1"/>
      <protection locked="0"/>
    </xf>
    <xf numFmtId="3" fontId="10" fillId="0" borderId="9" xfId="0" applyNumberFormat="1" applyFont="1" applyFill="1" applyBorder="1" applyAlignment="1" applyProtection="1">
      <alignment horizontal="right" vertical="center" wrapText="1"/>
      <protection locked="0"/>
    </xf>
    <xf numFmtId="3" fontId="10" fillId="0" borderId="8" xfId="0" applyNumberFormat="1" applyFont="1" applyFill="1" applyBorder="1" applyAlignment="1" applyProtection="1">
      <alignment horizontal="right" vertical="center" wrapText="1"/>
      <protection locked="0"/>
    </xf>
    <xf numFmtId="0" fontId="6" fillId="0" borderId="0" xfId="0" applyFont="1" applyProtection="1"/>
    <xf numFmtId="0" fontId="0" fillId="4" borderId="1" xfId="0" applyNumberFormat="1" applyFont="1" applyFill="1" applyBorder="1" applyAlignment="1" applyProtection="1">
      <alignment horizontal="center" vertical="center" wrapText="1"/>
    </xf>
    <xf numFmtId="49" fontId="0" fillId="4" borderId="1" xfId="0" applyNumberFormat="1" applyFont="1" applyFill="1" applyBorder="1" applyAlignment="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3" fontId="0" fillId="4" borderId="6" xfId="0" applyNumberFormat="1" applyFont="1" applyFill="1" applyBorder="1" applyAlignment="1" applyProtection="1">
      <alignment horizontal="right" vertical="center" wrapText="1"/>
      <protection locked="0"/>
    </xf>
    <xf numFmtId="49" fontId="0" fillId="4" borderId="1" xfId="0" applyNumberFormat="1" applyFont="1" applyFill="1" applyBorder="1" applyAlignment="1" applyProtection="1">
      <alignment horizontal="left" vertical="top" wrapText="1"/>
      <protection locked="0"/>
    </xf>
    <xf numFmtId="3" fontId="0" fillId="9" borderId="28" xfId="0" applyNumberFormat="1" applyFont="1" applyFill="1" applyBorder="1" applyAlignment="1" applyProtection="1">
      <alignment horizontal="left" wrapText="1"/>
    </xf>
    <xf numFmtId="49" fontId="7" fillId="0" borderId="5"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1"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6" fillId="0" borderId="0" xfId="0" applyFont="1" applyAlignment="1">
      <alignment horizontal="center"/>
    </xf>
    <xf numFmtId="0" fontId="54" fillId="0" borderId="0" xfId="0" applyFont="1" applyAlignment="1">
      <alignment horizontal="center" wrapText="1"/>
    </xf>
    <xf numFmtId="0" fontId="43" fillId="0" borderId="0" xfId="0" applyFont="1" applyAlignment="1">
      <alignment horizontal="center" wrapText="1"/>
    </xf>
    <xf numFmtId="0" fontId="53"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8" fillId="0" borderId="5" xfId="2"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3"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7"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wrapText="1"/>
    </xf>
    <xf numFmtId="49" fontId="57" fillId="0" borderId="17"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protection locked="0"/>
    </xf>
    <xf numFmtId="49" fontId="2" fillId="0" borderId="18" xfId="0" applyNumberFormat="1" applyFont="1" applyFill="1" applyBorder="1" applyAlignment="1" applyProtection="1">
      <alignment horizontal="left" vertical="top"/>
      <protection locked="0"/>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0" fontId="8" fillId="0" borderId="5" xfId="0" quotePrefix="1"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8" fillId="0" borderId="13" xfId="0" applyNumberFormat="1" applyFont="1" applyFill="1" applyBorder="1" applyAlignment="1" applyProtection="1">
      <alignment horizontal="left" vertical="center" wrapText="1"/>
    </xf>
    <xf numFmtId="49" fontId="8" fillId="0" borderId="18" xfId="0" applyNumberFormat="1" applyFont="1" applyFill="1" applyBorder="1" applyAlignment="1" applyProtection="1">
      <alignment horizontal="left" vertical="center"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vertical="center" wrapText="1"/>
    </xf>
    <xf numFmtId="49" fontId="10" fillId="0" borderId="11" xfId="0" applyNumberFormat="1" applyFont="1" applyFill="1" applyBorder="1" applyAlignment="1" applyProtection="1">
      <alignment vertical="center" wrapText="1"/>
    </xf>
    <xf numFmtId="49" fontId="10" fillId="0" borderId="17" xfId="0" applyNumberFormat="1" applyFont="1" applyFill="1" applyBorder="1" applyAlignment="1" applyProtection="1">
      <alignment vertical="center" wrapText="1"/>
    </xf>
    <xf numFmtId="49" fontId="10" fillId="0" borderId="18" xfId="0" applyNumberFormat="1" applyFont="1" applyFill="1" applyBorder="1" applyAlignment="1" applyProtection="1">
      <alignment vertical="center" wrapText="1"/>
    </xf>
    <xf numFmtId="4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9" fillId="0" borderId="27"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49" fontId="42"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7" fillId="2" borderId="1" xfId="0" applyNumberFormat="1" applyFont="1" applyFill="1" applyBorder="1" applyAlignment="1" applyProtection="1">
      <alignment horizontal="left"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center" wrapText="1"/>
    </xf>
    <xf numFmtId="49" fontId="36" fillId="0" borderId="5" xfId="0" quotePrefix="1" applyNumberFormat="1" applyFont="1" applyBorder="1" applyAlignment="1" applyProtection="1">
      <alignment horizontal="left" vertical="top" wrapText="1"/>
      <protection locked="0"/>
    </xf>
    <xf numFmtId="49" fontId="36" fillId="0" borderId="6" xfId="0" applyNumberFormat="1" applyFont="1" applyBorder="1" applyAlignment="1" applyProtection="1">
      <alignment horizontal="left" vertical="top" wrapText="1"/>
      <protection locked="0"/>
    </xf>
    <xf numFmtId="49" fontId="36" fillId="0" borderId="7" xfId="0" applyNumberFormat="1" applyFont="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0" borderId="1" xfId="0" applyNumberFormat="1" applyFont="1" applyFill="1" applyBorder="1" applyAlignment="1" applyProtection="1">
      <alignment horizontal="left" vertical="center" wrapText="1" indent="3"/>
    </xf>
    <xf numFmtId="49" fontId="0" fillId="0"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2"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BDBDB"/>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D2ECE3B-FC8F-44DF-AE31-3BC54F9B9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A681953E-F9E2-48CE-9CC4-F98A46ACCB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17463</xdr:rowOff>
    </xdr:from>
    <xdr:to>
      <xdr:col>1</xdr:col>
      <xdr:colOff>1590675</xdr:colOff>
      <xdr:row>3</xdr:row>
      <xdr:rowOff>55563</xdr:rowOff>
    </xdr:to>
    <xdr:pic>
      <xdr:nvPicPr>
        <xdr:cNvPr id="2" name="Picture 1" descr="Hom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7463"/>
          <a:ext cx="2038350" cy="633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28</xdr:row>
      <xdr:rowOff>190500</xdr:rowOff>
    </xdr:from>
    <xdr:to>
      <xdr:col>3</xdr:col>
      <xdr:colOff>142875</xdr:colOff>
      <xdr:row>42</xdr:row>
      <xdr:rowOff>133349</xdr:rowOff>
    </xdr:to>
    <xdr:pic>
      <xdr:nvPicPr>
        <xdr:cNvPr id="3" name="Picture 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9992975"/>
          <a:ext cx="4324350" cy="2743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1</xdr:row>
      <xdr:rowOff>57150</xdr:rowOff>
    </xdr:from>
    <xdr:to>
      <xdr:col>2</xdr:col>
      <xdr:colOff>1590675</xdr:colOff>
      <xdr:row>3</xdr:row>
      <xdr:rowOff>228600</xdr:rowOff>
    </xdr:to>
    <xdr:pic>
      <xdr:nvPicPr>
        <xdr:cNvPr id="2" name="Picture 1" descr="Hom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2009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21</xdr:row>
      <xdr:rowOff>190500</xdr:rowOff>
    </xdr:from>
    <xdr:to>
      <xdr:col>4</xdr:col>
      <xdr:colOff>142875</xdr:colOff>
      <xdr:row>35</xdr:row>
      <xdr:rowOff>180975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1487150"/>
          <a:ext cx="418147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57" customWidth="1"/>
    <col min="2" max="2" width="16.26953125" style="257" customWidth="1"/>
    <col min="3" max="3" width="30" style="257" customWidth="1"/>
    <col min="4" max="4" width="55.26953125" style="257" customWidth="1"/>
    <col min="5" max="16384" width="8.81640625" style="257"/>
  </cols>
  <sheetData>
    <row r="2" spans="2:4" ht="15.65" customHeight="1"/>
    <row r="3" spans="2:4" ht="15" customHeight="1"/>
    <row r="5" spans="2:4" ht="30.75" customHeight="1"/>
    <row r="6" spans="2:4" ht="21" customHeight="1">
      <c r="B6" s="404" t="s">
        <v>348</v>
      </c>
      <c r="C6" s="404"/>
      <c r="D6" s="404"/>
    </row>
    <row r="7" spans="2:4" ht="6.75" customHeight="1">
      <c r="B7" s="264"/>
      <c r="C7" s="264"/>
      <c r="D7" s="264"/>
    </row>
    <row r="8" spans="2:4" ht="61.5" customHeight="1">
      <c r="B8" s="405" t="s">
        <v>347</v>
      </c>
      <c r="C8" s="406"/>
      <c r="D8" s="406"/>
    </row>
    <row r="10" spans="2:4" s="258" customFormat="1" ht="24.75" customHeight="1">
      <c r="B10" s="407" t="s">
        <v>346</v>
      </c>
      <c r="C10" s="407"/>
      <c r="D10" s="407"/>
    </row>
    <row r="11" spans="2:4" s="258" customFormat="1" ht="41.25" customHeight="1"/>
    <row r="12" spans="2:4" s="259" customFormat="1" ht="24.75" customHeight="1">
      <c r="B12" s="263" t="s">
        <v>345</v>
      </c>
      <c r="C12" s="408" t="s">
        <v>344</v>
      </c>
      <c r="D12" s="409"/>
    </row>
    <row r="13" spans="2:4" s="259" customFormat="1" ht="19.5" customHeight="1">
      <c r="B13" s="262"/>
      <c r="C13" s="262"/>
      <c r="D13" s="262"/>
    </row>
    <row r="14" spans="2:4" s="259" customFormat="1" ht="24.75" customHeight="1">
      <c r="B14" s="410" t="s">
        <v>343</v>
      </c>
      <c r="C14" s="410"/>
      <c r="D14" s="410"/>
    </row>
    <row r="15" spans="2:4" s="260" customFormat="1" ht="22.5" customHeight="1">
      <c r="B15" s="261" t="s">
        <v>342</v>
      </c>
      <c r="C15" s="411" t="s">
        <v>418</v>
      </c>
      <c r="D15" s="412" t="s">
        <v>341</v>
      </c>
    </row>
    <row r="16" spans="2:4" s="260" customFormat="1" ht="42" customHeight="1">
      <c r="B16" s="261" t="s">
        <v>340</v>
      </c>
      <c r="C16" s="411" t="s">
        <v>339</v>
      </c>
      <c r="D16" s="412" t="s">
        <v>339</v>
      </c>
    </row>
    <row r="17" spans="2:4" s="260" customFormat="1" ht="53.25" customHeight="1">
      <c r="B17" s="261" t="s">
        <v>338</v>
      </c>
      <c r="C17" s="411" t="s">
        <v>337</v>
      </c>
      <c r="D17" s="412" t="s">
        <v>337</v>
      </c>
    </row>
    <row r="18" spans="2:4" s="260" customFormat="1" ht="22.5" customHeight="1">
      <c r="B18" s="261" t="s">
        <v>336</v>
      </c>
      <c r="C18" s="413"/>
      <c r="D18" s="412"/>
    </row>
    <row r="19" spans="2:4" s="260" customFormat="1" ht="22.5" customHeight="1">
      <c r="B19" s="261" t="s">
        <v>335</v>
      </c>
      <c r="C19" s="399"/>
      <c r="D19" s="400"/>
    </row>
    <row r="20" spans="2:4" s="259" customFormat="1" ht="41.25" customHeight="1"/>
    <row r="21" spans="2:4" s="258" customFormat="1" ht="24.75" customHeight="1">
      <c r="B21" s="401" t="s">
        <v>334</v>
      </c>
      <c r="C21" s="401"/>
      <c r="D21" s="401"/>
    </row>
    <row r="22" spans="2:4" s="258" customFormat="1" ht="140.25" customHeight="1">
      <c r="B22" s="402" t="s">
        <v>432</v>
      </c>
      <c r="C22" s="402"/>
      <c r="D22" s="403"/>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10" zoomScaleNormal="100" workbookViewId="0"/>
  </sheetViews>
  <sheetFormatPr defaultColWidth="8.81640625" defaultRowHeight="14.5"/>
  <cols>
    <col min="1" max="1" width="1.7265625" style="55" customWidth="1"/>
    <col min="2" max="2" width="8.81640625" style="55"/>
    <col min="3" max="4" width="8.81640625" style="55" customWidth="1"/>
    <col min="5" max="5" width="10.7265625" style="55" customWidth="1"/>
    <col min="6" max="11" width="9" style="55" customWidth="1"/>
    <col min="12" max="12" width="8.81640625" style="55" customWidth="1"/>
    <col min="13" max="16384" width="8.81640625" style="55"/>
  </cols>
  <sheetData>
    <row r="1" spans="2:20" s="235" customFormat="1" ht="21.75" customHeight="1">
      <c r="F1" s="236" t="s">
        <v>0</v>
      </c>
    </row>
    <row r="2" spans="2:20" s="235" customFormat="1" ht="39" customHeight="1">
      <c r="F2" s="422" t="s">
        <v>121</v>
      </c>
      <c r="G2" s="423"/>
      <c r="H2" s="423"/>
      <c r="I2" s="423"/>
      <c r="J2" s="423"/>
      <c r="K2" s="423"/>
      <c r="L2" s="423"/>
      <c r="M2" s="423"/>
      <c r="N2" s="423"/>
      <c r="O2" s="423"/>
    </row>
    <row r="3" spans="2:20" ht="26.25" customHeight="1"/>
    <row r="4" spans="2:20" ht="21">
      <c r="B4" s="56" t="s">
        <v>12</v>
      </c>
      <c r="C4" s="57"/>
      <c r="D4" s="57"/>
      <c r="E4" s="57"/>
      <c r="F4" s="57"/>
      <c r="G4" s="57"/>
      <c r="H4" s="57"/>
      <c r="I4" s="57"/>
      <c r="J4" s="57"/>
      <c r="K4" s="57"/>
      <c r="L4" s="57"/>
      <c r="M4" s="57"/>
      <c r="N4" s="57"/>
      <c r="O4" s="57"/>
    </row>
    <row r="5" spans="2:20" ht="15.5">
      <c r="B5" s="237"/>
    </row>
    <row r="6" spans="2:20" s="238" customFormat="1" ht="18" customHeight="1">
      <c r="B6" s="424" t="s">
        <v>13</v>
      </c>
      <c r="C6" s="424"/>
      <c r="D6" s="424"/>
      <c r="E6" s="424"/>
      <c r="F6" s="424"/>
      <c r="R6" s="239"/>
    </row>
    <row r="7" spans="2:20" ht="105.75" customHeight="1">
      <c r="B7" s="414" t="s">
        <v>157</v>
      </c>
      <c r="C7" s="415"/>
      <c r="D7" s="415"/>
      <c r="E7" s="415"/>
      <c r="F7" s="415"/>
      <c r="G7" s="415"/>
      <c r="H7" s="415"/>
      <c r="I7" s="415"/>
      <c r="J7" s="415"/>
      <c r="K7" s="415"/>
      <c r="L7" s="415"/>
      <c r="M7" s="415"/>
      <c r="N7" s="415"/>
      <c r="O7" s="416"/>
      <c r="T7" s="240"/>
    </row>
    <row r="9" spans="2:20" s="238" customFormat="1" ht="18" customHeight="1">
      <c r="B9" s="424" t="s">
        <v>14</v>
      </c>
      <c r="C9" s="424"/>
      <c r="D9" s="424"/>
      <c r="E9" s="424"/>
      <c r="F9" s="424"/>
      <c r="R9" s="239"/>
    </row>
    <row r="10" spans="2:20" ht="124.5" customHeight="1">
      <c r="B10" s="417" t="s">
        <v>175</v>
      </c>
      <c r="C10" s="420"/>
      <c r="D10" s="420"/>
      <c r="E10" s="420"/>
      <c r="F10" s="420"/>
      <c r="G10" s="420"/>
      <c r="H10" s="420"/>
      <c r="I10" s="420"/>
      <c r="J10" s="420"/>
      <c r="K10" s="420"/>
      <c r="L10" s="420"/>
      <c r="M10" s="420"/>
      <c r="N10" s="420"/>
      <c r="O10" s="421"/>
    </row>
    <row r="12" spans="2:20" s="238" customFormat="1" ht="18" customHeight="1">
      <c r="B12" s="424" t="s">
        <v>15</v>
      </c>
      <c r="C12" s="424"/>
      <c r="D12" s="424"/>
      <c r="E12" s="424"/>
      <c r="F12" s="424"/>
      <c r="R12" s="239"/>
    </row>
    <row r="13" spans="2:20" ht="355.5" customHeight="1">
      <c r="B13" s="417" t="s">
        <v>331</v>
      </c>
      <c r="C13" s="418"/>
      <c r="D13" s="418"/>
      <c r="E13" s="418"/>
      <c r="F13" s="418"/>
      <c r="G13" s="418"/>
      <c r="H13" s="418"/>
      <c r="I13" s="418"/>
      <c r="J13" s="418"/>
      <c r="K13" s="418"/>
      <c r="L13" s="418"/>
      <c r="M13" s="418"/>
      <c r="N13" s="418"/>
      <c r="O13" s="419"/>
    </row>
    <row r="15" spans="2:20" s="238" customFormat="1" ht="18" customHeight="1">
      <c r="B15" s="424" t="s">
        <v>16</v>
      </c>
      <c r="C15" s="424"/>
      <c r="D15" s="424"/>
      <c r="E15" s="424"/>
      <c r="F15" s="424"/>
      <c r="R15" s="239"/>
    </row>
    <row r="16" spans="2:20" ht="67.5" customHeight="1">
      <c r="B16" s="417" t="s">
        <v>162</v>
      </c>
      <c r="C16" s="418"/>
      <c r="D16" s="418"/>
      <c r="E16" s="418"/>
      <c r="F16" s="418"/>
      <c r="G16" s="418"/>
      <c r="H16" s="418"/>
      <c r="I16" s="418"/>
      <c r="J16" s="418"/>
      <c r="K16" s="418"/>
      <c r="L16" s="418"/>
      <c r="M16" s="418"/>
      <c r="N16" s="418"/>
      <c r="O16" s="419"/>
    </row>
    <row r="43" spans="16:18" ht="15.5">
      <c r="P43" s="241"/>
      <c r="Q43" s="241"/>
      <c r="R43" s="241"/>
    </row>
    <row r="56" spans="16:18" ht="15.5">
      <c r="P56" s="241"/>
      <c r="Q56" s="241"/>
      <c r="R56" s="241"/>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7"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31" t="s">
        <v>121</v>
      </c>
      <c r="G2" s="431"/>
      <c r="H2" s="431"/>
      <c r="I2" s="431"/>
      <c r="J2" s="431"/>
      <c r="K2" s="431"/>
      <c r="L2" s="431"/>
      <c r="M2" s="431"/>
      <c r="N2" s="431"/>
      <c r="O2" s="431"/>
    </row>
    <row r="3" spans="2:18" s="2" customFormat="1" ht="26.25" customHeight="1"/>
    <row r="4" spans="2:18" s="2" customFormat="1" ht="21">
      <c r="B4" s="25" t="s">
        <v>180</v>
      </c>
      <c r="C4" s="26"/>
      <c r="D4" s="26"/>
      <c r="E4" s="26"/>
      <c r="F4" s="26"/>
      <c r="G4" s="26"/>
      <c r="H4" s="26"/>
      <c r="I4" s="26"/>
      <c r="J4" s="26"/>
      <c r="K4" s="26"/>
      <c r="L4" s="26"/>
      <c r="M4" s="26"/>
      <c r="N4" s="26"/>
      <c r="O4" s="26"/>
    </row>
    <row r="5" spans="2:18" s="8" customFormat="1" ht="15.5">
      <c r="B5" s="9"/>
    </row>
    <row r="6" spans="2:18" s="6" customFormat="1" ht="18" customHeight="1">
      <c r="B6" s="427" t="s">
        <v>181</v>
      </c>
      <c r="C6" s="427"/>
      <c r="D6" s="427"/>
      <c r="E6" s="427"/>
      <c r="F6" s="427"/>
      <c r="R6" s="7"/>
    </row>
    <row r="7" spans="2:18" s="8" customFormat="1" ht="229.5" customHeight="1">
      <c r="B7" s="428" t="s">
        <v>332</v>
      </c>
      <c r="C7" s="429"/>
      <c r="D7" s="429"/>
      <c r="E7" s="429"/>
      <c r="F7" s="429"/>
      <c r="G7" s="429"/>
      <c r="H7" s="429"/>
      <c r="I7" s="429"/>
      <c r="J7" s="429"/>
      <c r="K7" s="429"/>
      <c r="L7" s="429"/>
      <c r="M7" s="429"/>
      <c r="N7" s="429"/>
      <c r="O7" s="430"/>
    </row>
    <row r="8" spans="2:18" s="8" customFormat="1" ht="17.25" customHeight="1">
      <c r="B8" s="30"/>
      <c r="C8" s="31"/>
      <c r="D8" s="31"/>
      <c r="E8" s="31"/>
      <c r="F8" s="31"/>
      <c r="G8" s="31"/>
      <c r="H8" s="31"/>
      <c r="I8" s="31"/>
      <c r="J8" s="31"/>
      <c r="K8" s="31"/>
      <c r="L8" s="31"/>
      <c r="M8" s="31"/>
      <c r="N8" s="31"/>
      <c r="O8" s="31"/>
    </row>
    <row r="9" spans="2:18" s="6" customFormat="1" ht="18" customHeight="1">
      <c r="B9" s="427" t="s">
        <v>17</v>
      </c>
      <c r="C9" s="427"/>
      <c r="D9" s="427"/>
      <c r="E9" s="427"/>
      <c r="F9" s="427"/>
      <c r="R9" s="7"/>
    </row>
    <row r="10" spans="2:18" s="8" customFormat="1" ht="291.75" customHeight="1">
      <c r="B10" s="432" t="s">
        <v>330</v>
      </c>
      <c r="C10" s="433"/>
      <c r="D10" s="433"/>
      <c r="E10" s="433"/>
      <c r="F10" s="433"/>
      <c r="G10" s="433"/>
      <c r="H10" s="433"/>
      <c r="I10" s="433"/>
      <c r="J10" s="433"/>
      <c r="K10" s="433"/>
      <c r="L10" s="433"/>
      <c r="M10" s="433"/>
      <c r="N10" s="433"/>
      <c r="O10" s="434"/>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27" t="s">
        <v>98</v>
      </c>
      <c r="C13" s="427"/>
      <c r="D13" s="427"/>
      <c r="E13" s="427"/>
      <c r="F13" s="427"/>
      <c r="R13" s="7"/>
    </row>
    <row r="14" spans="2:18" s="6" customFormat="1" ht="47.25" customHeight="1">
      <c r="B14" s="425" t="s">
        <v>292</v>
      </c>
      <c r="C14" s="425"/>
      <c r="D14" s="425"/>
      <c r="E14" s="425"/>
      <c r="F14" s="425"/>
      <c r="G14" s="426" t="s">
        <v>119</v>
      </c>
      <c r="H14" s="426"/>
      <c r="I14" s="426"/>
      <c r="J14" s="426"/>
      <c r="K14" s="426"/>
      <c r="L14" s="426"/>
      <c r="M14" s="426"/>
      <c r="N14" s="426"/>
      <c r="O14" s="426"/>
      <c r="R14" s="7"/>
    </row>
    <row r="15" spans="2:18" s="8" customFormat="1" ht="141.75" customHeight="1">
      <c r="B15" s="425" t="s">
        <v>182</v>
      </c>
      <c r="C15" s="425"/>
      <c r="D15" s="425"/>
      <c r="E15" s="425"/>
      <c r="F15" s="425"/>
      <c r="G15" s="426" t="s">
        <v>99</v>
      </c>
      <c r="H15" s="426"/>
      <c r="I15" s="426"/>
      <c r="J15" s="426"/>
      <c r="K15" s="426"/>
      <c r="L15" s="426"/>
      <c r="M15" s="426"/>
      <c r="N15" s="426"/>
      <c r="O15" s="426"/>
    </row>
    <row r="16" spans="2:18" s="8" customFormat="1" ht="98.25" customHeight="1">
      <c r="B16" s="425" t="s">
        <v>183</v>
      </c>
      <c r="C16" s="425"/>
      <c r="D16" s="425"/>
      <c r="E16" s="425"/>
      <c r="F16" s="425"/>
      <c r="G16" s="426" t="s">
        <v>126</v>
      </c>
      <c r="H16" s="426"/>
      <c r="I16" s="426"/>
      <c r="J16" s="426"/>
      <c r="K16" s="426"/>
      <c r="L16" s="426"/>
      <c r="M16" s="426"/>
      <c r="N16" s="426"/>
      <c r="O16" s="426"/>
    </row>
    <row r="17" spans="2:18" s="8" customFormat="1" ht="111.75" customHeight="1">
      <c r="B17" s="425" t="s">
        <v>186</v>
      </c>
      <c r="C17" s="425"/>
      <c r="D17" s="425"/>
      <c r="E17" s="425"/>
      <c r="F17" s="425"/>
      <c r="G17" s="426" t="s">
        <v>100</v>
      </c>
      <c r="H17" s="426"/>
      <c r="I17" s="426"/>
      <c r="J17" s="426"/>
      <c r="K17" s="426"/>
      <c r="L17" s="426"/>
      <c r="M17" s="426"/>
      <c r="N17" s="426"/>
      <c r="O17" s="426"/>
    </row>
    <row r="18" spans="2:18" s="8" customFormat="1" ht="96" customHeight="1">
      <c r="B18" s="425" t="s">
        <v>187</v>
      </c>
      <c r="C18" s="425"/>
      <c r="D18" s="425"/>
      <c r="E18" s="425"/>
      <c r="F18" s="425"/>
      <c r="G18" s="426" t="s">
        <v>101</v>
      </c>
      <c r="H18" s="426"/>
      <c r="I18" s="426"/>
      <c r="J18" s="426"/>
      <c r="K18" s="426"/>
      <c r="L18" s="426"/>
      <c r="M18" s="426"/>
      <c r="N18" s="426"/>
      <c r="O18" s="426"/>
    </row>
    <row r="19" spans="2:18" s="8" customFormat="1" ht="93.75" customHeight="1">
      <c r="B19" s="425" t="s">
        <v>185</v>
      </c>
      <c r="C19" s="425"/>
      <c r="D19" s="425"/>
      <c r="E19" s="425"/>
      <c r="F19" s="425"/>
      <c r="G19" s="426" t="s">
        <v>102</v>
      </c>
      <c r="H19" s="426"/>
      <c r="I19" s="426"/>
      <c r="J19" s="426"/>
      <c r="K19" s="426"/>
      <c r="L19" s="426"/>
      <c r="M19" s="426"/>
      <c r="N19" s="426"/>
      <c r="O19" s="426"/>
    </row>
    <row r="20" spans="2:18" s="8" customFormat="1" ht="111" customHeight="1">
      <c r="B20" s="425" t="s">
        <v>184</v>
      </c>
      <c r="C20" s="425"/>
      <c r="D20" s="425"/>
      <c r="E20" s="425"/>
      <c r="F20" s="425"/>
      <c r="G20" s="426" t="s">
        <v>103</v>
      </c>
      <c r="H20" s="426"/>
      <c r="I20" s="426"/>
      <c r="J20" s="426"/>
      <c r="K20" s="426"/>
      <c r="L20" s="426"/>
      <c r="M20" s="426"/>
      <c r="N20" s="426"/>
      <c r="O20" s="426"/>
    </row>
    <row r="21" spans="2:18" s="8" customFormat="1" ht="96.75" customHeight="1">
      <c r="B21" s="425" t="s">
        <v>293</v>
      </c>
      <c r="C21" s="425"/>
      <c r="D21" s="425"/>
      <c r="E21" s="425"/>
      <c r="F21" s="425"/>
      <c r="G21" s="426" t="s">
        <v>104</v>
      </c>
      <c r="H21" s="426"/>
      <c r="I21" s="426"/>
      <c r="J21" s="426"/>
      <c r="K21" s="426"/>
      <c r="L21" s="426"/>
      <c r="M21" s="426"/>
      <c r="N21" s="426"/>
      <c r="O21" s="426"/>
    </row>
    <row r="22" spans="2:18" s="8" customFormat="1" ht="96.75" customHeight="1">
      <c r="B22" s="425" t="s">
        <v>288</v>
      </c>
      <c r="C22" s="425"/>
      <c r="D22" s="425"/>
      <c r="E22" s="425"/>
      <c r="F22" s="425"/>
      <c r="G22" s="426" t="s">
        <v>105</v>
      </c>
      <c r="H22" s="426"/>
      <c r="I22" s="426"/>
      <c r="J22" s="426"/>
      <c r="K22" s="426"/>
      <c r="L22" s="426"/>
      <c r="M22" s="426"/>
      <c r="N22" s="426"/>
      <c r="O22" s="426"/>
    </row>
    <row r="23" spans="2:18" s="8" customFormat="1" ht="99" customHeight="1">
      <c r="B23" s="425" t="s">
        <v>294</v>
      </c>
      <c r="C23" s="425"/>
      <c r="D23" s="425"/>
      <c r="E23" s="425"/>
      <c r="F23" s="425"/>
      <c r="G23" s="426" t="s">
        <v>127</v>
      </c>
      <c r="H23" s="426"/>
      <c r="I23" s="426"/>
      <c r="J23" s="426"/>
      <c r="K23" s="426"/>
      <c r="L23" s="426"/>
      <c r="M23" s="426"/>
      <c r="N23" s="426"/>
      <c r="O23" s="426"/>
    </row>
    <row r="24" spans="2:18" s="8" customFormat="1" ht="99" customHeight="1">
      <c r="B24" s="425" t="s">
        <v>290</v>
      </c>
      <c r="C24" s="425"/>
      <c r="D24" s="425"/>
      <c r="E24" s="425"/>
      <c r="F24" s="425"/>
      <c r="G24" s="426" t="s">
        <v>106</v>
      </c>
      <c r="H24" s="426"/>
      <c r="I24" s="426"/>
      <c r="J24" s="426"/>
      <c r="K24" s="426"/>
      <c r="L24" s="426"/>
      <c r="M24" s="426"/>
      <c r="N24" s="426"/>
      <c r="O24" s="426"/>
    </row>
    <row r="25" spans="2:18" s="8" customFormat="1" ht="88.5" customHeight="1">
      <c r="B25" s="425" t="s">
        <v>289</v>
      </c>
      <c r="C25" s="425"/>
      <c r="D25" s="425"/>
      <c r="E25" s="425"/>
      <c r="F25" s="425"/>
      <c r="G25" s="426" t="s">
        <v>107</v>
      </c>
      <c r="H25" s="426"/>
      <c r="I25" s="426"/>
      <c r="J25" s="426"/>
      <c r="K25" s="426"/>
      <c r="L25" s="426"/>
      <c r="M25" s="426"/>
      <c r="N25" s="426"/>
      <c r="O25" s="426"/>
    </row>
    <row r="26" spans="2:18" s="8" customFormat="1" ht="100.5" customHeight="1">
      <c r="B26" s="425" t="s">
        <v>291</v>
      </c>
      <c r="C26" s="425"/>
      <c r="D26" s="425"/>
      <c r="E26" s="425"/>
      <c r="F26" s="425"/>
      <c r="G26" s="426" t="s">
        <v>108</v>
      </c>
      <c r="H26" s="426"/>
      <c r="I26" s="426"/>
      <c r="J26" s="426"/>
      <c r="K26" s="426"/>
      <c r="L26" s="426"/>
      <c r="M26" s="426"/>
      <c r="N26" s="426"/>
      <c r="O26" s="426"/>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election activeCell="D26" sqref="D26"/>
    </sheetView>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19" t="s">
        <v>121</v>
      </c>
      <c r="E2" s="16"/>
      <c r="F2" s="118"/>
      <c r="G2" s="118"/>
      <c r="H2" s="118"/>
      <c r="I2" s="118"/>
      <c r="J2" s="118"/>
      <c r="K2" s="118"/>
      <c r="L2" s="118"/>
      <c r="M2" s="118"/>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163</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176</v>
      </c>
      <c r="E17" s="23" t="s">
        <v>19</v>
      </c>
      <c r="F17" s="14"/>
    </row>
    <row r="18" spans="1:6" s="11" customFormat="1" ht="58">
      <c r="A18" s="14"/>
      <c r="B18" s="21">
        <v>12</v>
      </c>
      <c r="C18" s="24" t="s">
        <v>133</v>
      </c>
      <c r="D18" s="22" t="s">
        <v>150</v>
      </c>
      <c r="E18" s="23" t="s">
        <v>134</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113</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156</v>
      </c>
      <c r="E26" s="23" t="s">
        <v>155</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1640625" defaultRowHeight="15.5"/>
  <cols>
    <col min="1" max="1" width="2.7265625" style="159" customWidth="1"/>
    <col min="2" max="2" width="8" style="133" customWidth="1"/>
    <col min="3" max="3" width="4.1796875" style="133" customWidth="1"/>
    <col min="4" max="4" width="92.7265625" style="127" customWidth="1"/>
    <col min="5" max="5" width="13.54296875" style="125" customWidth="1"/>
    <col min="6" max="6" width="61.81640625" style="127" customWidth="1"/>
    <col min="7" max="7" width="8.81640625" style="159"/>
    <col min="8" max="16384" width="8.81640625" style="125"/>
  </cols>
  <sheetData>
    <row r="1" spans="1:11">
      <c r="B1" s="126" t="s">
        <v>5</v>
      </c>
      <c r="C1" s="126"/>
    </row>
    <row r="2" spans="1:11" ht="15.65" customHeight="1">
      <c r="B2" s="126" t="s">
        <v>6</v>
      </c>
      <c r="C2" s="126"/>
      <c r="D2" s="128"/>
      <c r="E2" s="129"/>
      <c r="F2" s="130"/>
    </row>
    <row r="3" spans="1:11" ht="15" customHeight="1">
      <c r="B3" s="126" t="s">
        <v>146</v>
      </c>
      <c r="C3" s="126"/>
      <c r="E3" s="129"/>
      <c r="F3" s="130"/>
    </row>
    <row r="6" spans="1:11" s="55" customFormat="1" ht="21">
      <c r="A6" s="197"/>
      <c r="B6" s="131" t="s">
        <v>177</v>
      </c>
      <c r="C6" s="116"/>
      <c r="D6" s="116"/>
      <c r="E6" s="58"/>
      <c r="F6" s="132"/>
      <c r="G6" s="197"/>
    </row>
    <row r="7" spans="1:11" ht="5.25" customHeight="1">
      <c r="B7" s="497"/>
      <c r="C7" s="497"/>
      <c r="D7" s="497"/>
    </row>
    <row r="8" spans="1:11" ht="83.25" customHeight="1">
      <c r="B8" s="484" t="s">
        <v>333</v>
      </c>
      <c r="C8" s="484"/>
      <c r="D8" s="484"/>
      <c r="E8" s="484"/>
      <c r="F8" s="484"/>
    </row>
    <row r="9" spans="1:11" ht="4.5" customHeight="1">
      <c r="D9" s="134"/>
    </row>
    <row r="10" spans="1:11" ht="28.5" customHeight="1">
      <c r="B10" s="438" t="s">
        <v>168</v>
      </c>
      <c r="C10" s="438"/>
      <c r="D10" s="438"/>
      <c r="E10" s="438"/>
      <c r="F10" s="438"/>
      <c r="G10" s="162"/>
      <c r="H10" s="136"/>
      <c r="I10" s="136"/>
      <c r="J10" s="137"/>
      <c r="K10" s="137"/>
    </row>
    <row r="11" spans="1:11">
      <c r="H11" s="137"/>
      <c r="I11" s="137"/>
      <c r="J11" s="137"/>
      <c r="K11" s="137"/>
    </row>
    <row r="12" spans="1:11" s="142" customFormat="1" ht="26.25" customHeight="1">
      <c r="A12" s="138"/>
      <c r="B12" s="139" t="s">
        <v>163</v>
      </c>
      <c r="C12" s="439" t="s">
        <v>164</v>
      </c>
      <c r="D12" s="440"/>
      <c r="E12" s="140" t="s">
        <v>130</v>
      </c>
      <c r="F12" s="141" t="s">
        <v>131</v>
      </c>
      <c r="G12" s="248"/>
      <c r="H12" s="143"/>
      <c r="I12" s="143"/>
      <c r="J12" s="143"/>
      <c r="K12" s="143"/>
    </row>
    <row r="13" spans="1:11" s="144" customFormat="1" ht="37.5" customHeight="1">
      <c r="B13" s="452" t="s">
        <v>122</v>
      </c>
      <c r="C13" s="452"/>
      <c r="D13" s="452"/>
      <c r="E13" s="123" t="s">
        <v>5</v>
      </c>
      <c r="F13" s="145" t="s">
        <v>165</v>
      </c>
      <c r="H13" s="146" t="s">
        <v>143</v>
      </c>
      <c r="I13" s="147"/>
      <c r="J13" s="147"/>
      <c r="K13" s="148"/>
    </row>
    <row r="14" spans="1:11" s="149" customFormat="1" ht="26.25" customHeight="1">
      <c r="A14" s="265"/>
      <c r="B14" s="242">
        <v>1</v>
      </c>
      <c r="C14" s="468" t="s">
        <v>7</v>
      </c>
      <c r="D14" s="469"/>
      <c r="E14" s="243" t="s">
        <v>5</v>
      </c>
      <c r="F14" s="244" t="s">
        <v>349</v>
      </c>
      <c r="G14" s="249"/>
      <c r="H14" s="146" t="s">
        <v>140</v>
      </c>
      <c r="I14" s="150"/>
      <c r="J14" s="150"/>
      <c r="K14" s="151"/>
    </row>
    <row r="15" spans="1:11" ht="26.25" customHeight="1">
      <c r="B15" s="447" t="s">
        <v>179</v>
      </c>
      <c r="C15" s="443"/>
      <c r="D15" s="443"/>
      <c r="E15" s="443"/>
      <c r="F15" s="444"/>
      <c r="H15" s="146" t="s">
        <v>142</v>
      </c>
      <c r="I15" s="152"/>
      <c r="J15" s="152"/>
      <c r="K15" s="137"/>
    </row>
    <row r="16" spans="1:11" ht="270.75" customHeight="1">
      <c r="B16" s="487">
        <v>1.1000000000000001</v>
      </c>
      <c r="C16" s="489" t="s">
        <v>191</v>
      </c>
      <c r="D16" s="490"/>
      <c r="E16" s="493" t="s">
        <v>363</v>
      </c>
      <c r="F16" s="494"/>
      <c r="H16" s="146" t="s">
        <v>141</v>
      </c>
      <c r="I16" s="152"/>
      <c r="J16" s="152"/>
      <c r="K16" s="137"/>
    </row>
    <row r="17" spans="1:11" ht="216" customHeight="1">
      <c r="B17" s="488"/>
      <c r="C17" s="491"/>
      <c r="D17" s="492"/>
      <c r="E17" s="495"/>
      <c r="F17" s="496"/>
      <c r="H17" s="146"/>
      <c r="I17" s="152"/>
      <c r="J17" s="152"/>
      <c r="K17" s="137"/>
    </row>
    <row r="18" spans="1:11" ht="26.25" customHeight="1">
      <c r="B18" s="153">
        <v>1.2</v>
      </c>
      <c r="C18" s="460" t="s">
        <v>193</v>
      </c>
      <c r="D18" s="461"/>
      <c r="E18" s="479" t="s">
        <v>364</v>
      </c>
      <c r="F18" s="480"/>
      <c r="H18" s="146" t="s">
        <v>148</v>
      </c>
      <c r="I18" s="152"/>
      <c r="J18" s="152"/>
      <c r="K18" s="137"/>
    </row>
    <row r="19" spans="1:11" ht="72" customHeight="1">
      <c r="B19" s="153">
        <v>1.3</v>
      </c>
      <c r="C19" s="460" t="s">
        <v>192</v>
      </c>
      <c r="D19" s="461"/>
      <c r="E19" s="479" t="s">
        <v>365</v>
      </c>
      <c r="F19" s="480"/>
      <c r="H19" s="146" t="s">
        <v>149</v>
      </c>
      <c r="I19" s="152"/>
      <c r="J19" s="152"/>
      <c r="K19" s="137"/>
    </row>
    <row r="20" spans="1:11" ht="25" customHeight="1">
      <c r="B20" s="153">
        <v>1.4</v>
      </c>
      <c r="C20" s="460" t="s">
        <v>194</v>
      </c>
      <c r="D20" s="461"/>
      <c r="E20" s="479" t="s">
        <v>366</v>
      </c>
      <c r="F20" s="480"/>
      <c r="H20" s="146" t="s">
        <v>144</v>
      </c>
      <c r="I20" s="152"/>
      <c r="J20" s="152"/>
      <c r="K20" s="137"/>
    </row>
    <row r="21" spans="1:11" ht="39" customHeight="1">
      <c r="B21" s="153">
        <v>1.5</v>
      </c>
      <c r="C21" s="460" t="s">
        <v>198</v>
      </c>
      <c r="D21" s="461"/>
      <c r="E21" s="181" t="s">
        <v>144</v>
      </c>
      <c r="F21" s="182" t="s">
        <v>368</v>
      </c>
      <c r="H21" s="152"/>
      <c r="I21" s="152"/>
      <c r="J21" s="152"/>
      <c r="K21" s="137"/>
    </row>
    <row r="22" spans="1:11" ht="26.25" customHeight="1">
      <c r="B22" s="153">
        <v>1.6</v>
      </c>
      <c r="C22" s="460" t="s">
        <v>197</v>
      </c>
      <c r="D22" s="461"/>
      <c r="E22" s="479" t="s">
        <v>367</v>
      </c>
      <c r="F22" s="480"/>
      <c r="H22" s="137"/>
      <c r="I22" s="137"/>
      <c r="J22" s="137"/>
      <c r="K22" s="137"/>
    </row>
    <row r="23" spans="1:11" ht="26.25" customHeight="1">
      <c r="A23" s="144"/>
      <c r="B23" s="153">
        <v>1.7</v>
      </c>
      <c r="C23" s="460" t="s">
        <v>196</v>
      </c>
      <c r="D23" s="461"/>
      <c r="E23" s="479" t="s">
        <v>5</v>
      </c>
      <c r="F23" s="480"/>
      <c r="H23" s="137"/>
      <c r="I23" s="137"/>
      <c r="J23" s="137"/>
      <c r="K23" s="137"/>
    </row>
    <row r="24" spans="1:11" ht="55" customHeight="1">
      <c r="A24" s="144"/>
      <c r="B24" s="153">
        <v>1.8</v>
      </c>
      <c r="C24" s="460" t="s">
        <v>195</v>
      </c>
      <c r="D24" s="461"/>
      <c r="E24" s="479" t="s">
        <v>369</v>
      </c>
      <c r="F24" s="480"/>
    </row>
    <row r="25" spans="1:11" s="159" customFormat="1" ht="18.75" customHeight="1">
      <c r="A25" s="154" t="s">
        <v>148</v>
      </c>
      <c r="B25" s="155" t="s">
        <v>166</v>
      </c>
      <c r="C25" s="156"/>
      <c r="D25" s="156"/>
      <c r="E25" s="157"/>
      <c r="F25" s="158"/>
    </row>
    <row r="26" spans="1:11" s="159" customFormat="1" ht="60" customHeight="1">
      <c r="A26" s="154" t="s">
        <v>149</v>
      </c>
      <c r="B26" s="481" t="s">
        <v>370</v>
      </c>
      <c r="C26" s="482"/>
      <c r="D26" s="482"/>
      <c r="E26" s="482"/>
      <c r="F26" s="483"/>
    </row>
    <row r="27" spans="1:11" ht="30" customHeight="1">
      <c r="A27" s="154" t="s">
        <v>144</v>
      </c>
    </row>
    <row r="28" spans="1:11" ht="42.75" customHeight="1">
      <c r="B28" s="438" t="s">
        <v>169</v>
      </c>
      <c r="C28" s="438"/>
      <c r="D28" s="438"/>
      <c r="E28" s="438"/>
      <c r="F28" s="438"/>
      <c r="G28" s="162"/>
      <c r="H28" s="135"/>
      <c r="I28" s="135"/>
    </row>
    <row r="29" spans="1:11" s="159" customFormat="1" ht="6" customHeight="1">
      <c r="B29" s="160"/>
      <c r="C29" s="160"/>
      <c r="D29" s="160"/>
      <c r="E29" s="161"/>
      <c r="F29" s="160"/>
      <c r="G29" s="162"/>
      <c r="H29" s="162"/>
      <c r="I29" s="162"/>
    </row>
    <row r="30" spans="1:11" ht="54" customHeight="1">
      <c r="B30" s="484" t="s">
        <v>296</v>
      </c>
      <c r="C30" s="484"/>
      <c r="D30" s="484"/>
      <c r="E30" s="484"/>
      <c r="F30" s="484"/>
      <c r="G30" s="162"/>
      <c r="H30" s="135"/>
      <c r="I30" s="135"/>
    </row>
    <row r="31" spans="1:11" s="142" customFormat="1" ht="26.25" customHeight="1">
      <c r="A31" s="138"/>
      <c r="B31" s="139" t="s">
        <v>163</v>
      </c>
      <c r="C31" s="439" t="s">
        <v>164</v>
      </c>
      <c r="D31" s="440"/>
      <c r="E31" s="140" t="s">
        <v>130</v>
      </c>
      <c r="F31" s="141" t="s">
        <v>131</v>
      </c>
      <c r="G31" s="248"/>
    </row>
    <row r="32" spans="1:11" s="144" customFormat="1" ht="37.5" customHeight="1">
      <c r="B32" s="452" t="s">
        <v>123</v>
      </c>
      <c r="C32" s="452"/>
      <c r="D32" s="452"/>
      <c r="E32" s="123" t="s">
        <v>5</v>
      </c>
      <c r="F32" s="145" t="s">
        <v>165</v>
      </c>
    </row>
    <row r="33" spans="1:7" s="149" customFormat="1" ht="26.25" customHeight="1">
      <c r="A33" s="265"/>
      <c r="B33" s="245">
        <v>2</v>
      </c>
      <c r="C33" s="485" t="s">
        <v>167</v>
      </c>
      <c r="D33" s="486"/>
      <c r="E33" s="243" t="s">
        <v>5</v>
      </c>
      <c r="F33" s="188"/>
      <c r="G33" s="249"/>
    </row>
    <row r="34" spans="1:7" ht="26.25" customHeight="1">
      <c r="A34" s="144"/>
      <c r="B34" s="447" t="s">
        <v>211</v>
      </c>
      <c r="C34" s="443"/>
      <c r="D34" s="443"/>
      <c r="E34" s="443"/>
      <c r="F34" s="444"/>
    </row>
    <row r="35" spans="1:7" ht="26.25" customHeight="1">
      <c r="A35" s="144"/>
      <c r="B35" s="163">
        <v>2.1</v>
      </c>
      <c r="C35" s="477" t="s">
        <v>205</v>
      </c>
      <c r="D35" s="478"/>
      <c r="E35" s="184" t="s">
        <v>5</v>
      </c>
      <c r="F35" s="185"/>
    </row>
    <row r="36" spans="1:7" ht="26.25" customHeight="1">
      <c r="A36" s="144"/>
      <c r="B36" s="163">
        <v>2.2000000000000002</v>
      </c>
      <c r="C36" s="460" t="s">
        <v>204</v>
      </c>
      <c r="D36" s="461"/>
      <c r="E36" s="184" t="s">
        <v>5</v>
      </c>
      <c r="F36" s="185"/>
    </row>
    <row r="37" spans="1:7" ht="26.25" customHeight="1">
      <c r="A37" s="144"/>
      <c r="B37" s="163">
        <v>2.2999999999999998</v>
      </c>
      <c r="C37" s="460" t="s">
        <v>203</v>
      </c>
      <c r="D37" s="461"/>
      <c r="E37" s="184" t="s">
        <v>6</v>
      </c>
      <c r="F37" s="185"/>
    </row>
    <row r="38" spans="1:7" ht="26.25" customHeight="1">
      <c r="A38" s="144"/>
      <c r="B38" s="163">
        <v>2.4</v>
      </c>
      <c r="C38" s="473" t="s">
        <v>202</v>
      </c>
      <c r="D38" s="474"/>
      <c r="E38" s="184" t="s">
        <v>6</v>
      </c>
      <c r="F38" s="185"/>
    </row>
    <row r="39" spans="1:7" s="137" customFormat="1" ht="26.25" customHeight="1">
      <c r="A39" s="250"/>
      <c r="B39" s="153">
        <v>2.5</v>
      </c>
      <c r="C39" s="460" t="s">
        <v>201</v>
      </c>
      <c r="D39" s="460"/>
      <c r="E39" s="460"/>
      <c r="F39" s="461"/>
      <c r="G39" s="250"/>
    </row>
    <row r="40" spans="1:7" s="137" customFormat="1" ht="26.25" customHeight="1">
      <c r="A40" s="250"/>
      <c r="B40" s="153"/>
      <c r="C40" s="164"/>
      <c r="D40" s="165" t="s">
        <v>206</v>
      </c>
      <c r="E40" s="184" t="s">
        <v>5</v>
      </c>
      <c r="F40" s="185"/>
      <c r="G40" s="250"/>
    </row>
    <row r="41" spans="1:7" s="137" customFormat="1" ht="26.25" customHeight="1">
      <c r="A41" s="250"/>
      <c r="B41" s="153"/>
      <c r="C41" s="166"/>
      <c r="D41" s="167" t="s">
        <v>207</v>
      </c>
      <c r="E41" s="184" t="s">
        <v>5</v>
      </c>
      <c r="F41" s="185"/>
      <c r="G41" s="250"/>
    </row>
    <row r="42" spans="1:7" s="137" customFormat="1" ht="26.25" customHeight="1">
      <c r="A42" s="250"/>
      <c r="B42" s="153"/>
      <c r="C42" s="166"/>
      <c r="D42" s="167" t="s">
        <v>208</v>
      </c>
      <c r="E42" s="184" t="s">
        <v>5</v>
      </c>
      <c r="F42" s="185"/>
      <c r="G42" s="250"/>
    </row>
    <row r="43" spans="1:7" s="137" customFormat="1" ht="26.25" customHeight="1">
      <c r="A43" s="250"/>
      <c r="B43" s="153"/>
      <c r="C43" s="166"/>
      <c r="D43" s="167" t="s">
        <v>209</v>
      </c>
      <c r="E43" s="184" t="s">
        <v>5</v>
      </c>
      <c r="F43" s="185"/>
      <c r="G43" s="250"/>
    </row>
    <row r="44" spans="1:7" s="137" customFormat="1" ht="26.25" customHeight="1">
      <c r="A44" s="250"/>
      <c r="B44" s="153"/>
      <c r="C44" s="166"/>
      <c r="D44" s="167" t="s">
        <v>210</v>
      </c>
      <c r="E44" s="184" t="s">
        <v>5</v>
      </c>
      <c r="F44" s="185"/>
      <c r="G44" s="250"/>
    </row>
    <row r="45" spans="1:7" ht="26.25" customHeight="1">
      <c r="A45" s="144"/>
      <c r="B45" s="163">
        <v>2.6</v>
      </c>
      <c r="C45" s="460" t="s">
        <v>200</v>
      </c>
      <c r="D45" s="461"/>
      <c r="E45" s="462" t="s">
        <v>350</v>
      </c>
      <c r="F45" s="463"/>
    </row>
    <row r="46" spans="1:7" s="137" customFormat="1" ht="67.5" customHeight="1">
      <c r="A46" s="250"/>
      <c r="B46" s="153">
        <v>2.7</v>
      </c>
      <c r="C46" s="460" t="s">
        <v>199</v>
      </c>
      <c r="D46" s="461"/>
      <c r="E46" s="462" t="s">
        <v>351</v>
      </c>
      <c r="F46" s="463"/>
      <c r="G46" s="250"/>
    </row>
    <row r="47" spans="1:7" ht="26.25" customHeight="1">
      <c r="A47" s="144"/>
      <c r="B47" s="246"/>
      <c r="C47" s="443" t="s">
        <v>295</v>
      </c>
      <c r="D47" s="443"/>
      <c r="E47" s="443"/>
      <c r="F47" s="444"/>
    </row>
    <row r="48" spans="1:7" ht="63" customHeight="1">
      <c r="A48" s="144"/>
      <c r="B48" s="163">
        <v>2.8</v>
      </c>
      <c r="C48" s="475" t="s">
        <v>382</v>
      </c>
      <c r="D48" s="476"/>
      <c r="E48" s="184"/>
      <c r="F48" s="185"/>
    </row>
    <row r="49" spans="1:9" s="159" customFormat="1" ht="18.75" customHeight="1">
      <c r="A49" s="154" t="s">
        <v>148</v>
      </c>
      <c r="B49" s="155" t="s">
        <v>166</v>
      </c>
      <c r="C49" s="156"/>
      <c r="D49" s="156"/>
      <c r="E49" s="157"/>
      <c r="F49" s="158"/>
    </row>
    <row r="50" spans="1:9" s="159" customFormat="1" ht="60" customHeight="1">
      <c r="A50" s="154" t="s">
        <v>149</v>
      </c>
      <c r="B50" s="435"/>
      <c r="C50" s="436"/>
      <c r="D50" s="436"/>
      <c r="E50" s="436"/>
      <c r="F50" s="437"/>
    </row>
    <row r="52" spans="1:9" ht="60.75" customHeight="1">
      <c r="B52" s="438" t="s">
        <v>170</v>
      </c>
      <c r="C52" s="438"/>
      <c r="D52" s="438"/>
      <c r="E52" s="438"/>
      <c r="F52" s="438"/>
      <c r="G52" s="162"/>
      <c r="H52" s="135"/>
      <c r="I52" s="135"/>
    </row>
    <row r="53" spans="1:9" s="168" customFormat="1">
      <c r="A53" s="172"/>
      <c r="B53" s="169"/>
      <c r="C53" s="169"/>
      <c r="D53" s="170"/>
      <c r="F53" s="170"/>
      <c r="G53" s="172"/>
    </row>
    <row r="54" spans="1:9" s="142" customFormat="1" ht="26.25" customHeight="1">
      <c r="A54" s="138"/>
      <c r="B54" s="139" t="s">
        <v>163</v>
      </c>
      <c r="C54" s="439" t="s">
        <v>164</v>
      </c>
      <c r="D54" s="440"/>
      <c r="E54" s="140" t="s">
        <v>130</v>
      </c>
      <c r="F54" s="141" t="s">
        <v>131</v>
      </c>
      <c r="G54" s="248"/>
    </row>
    <row r="55" spans="1:9" s="148" customFormat="1" ht="37.5" customHeight="1">
      <c r="B55" s="452" t="s">
        <v>129</v>
      </c>
      <c r="C55" s="452"/>
      <c r="D55" s="452"/>
      <c r="E55" s="123" t="s">
        <v>5</v>
      </c>
      <c r="F55" s="145" t="s">
        <v>165</v>
      </c>
    </row>
    <row r="56" spans="1:9" s="151" customFormat="1" ht="386" customHeight="1">
      <c r="A56" s="266"/>
      <c r="B56" s="242">
        <v>3</v>
      </c>
      <c r="C56" s="468" t="s">
        <v>329</v>
      </c>
      <c r="D56" s="469"/>
      <c r="E56" s="243" t="s">
        <v>5</v>
      </c>
      <c r="F56" s="188" t="s">
        <v>429</v>
      </c>
      <c r="G56" s="251"/>
    </row>
    <row r="57" spans="1:9" s="168" customFormat="1" ht="26.25" customHeight="1">
      <c r="A57" s="171"/>
      <c r="B57" s="470" t="s">
        <v>212</v>
      </c>
      <c r="C57" s="471"/>
      <c r="D57" s="471"/>
      <c r="E57" s="471"/>
      <c r="F57" s="472"/>
      <c r="G57" s="172"/>
    </row>
    <row r="58" spans="1:9" s="168" customFormat="1" ht="36.75" customHeight="1">
      <c r="A58" s="171"/>
      <c r="B58" s="153">
        <v>3.1</v>
      </c>
      <c r="C58" s="460" t="s">
        <v>213</v>
      </c>
      <c r="D58" s="461"/>
      <c r="E58" s="186" t="s">
        <v>5</v>
      </c>
      <c r="F58" s="187" t="s">
        <v>371</v>
      </c>
      <c r="G58" s="172"/>
    </row>
    <row r="59" spans="1:9" s="168" customFormat="1" ht="39" customHeight="1">
      <c r="A59" s="171"/>
      <c r="B59" s="153">
        <v>3.2</v>
      </c>
      <c r="C59" s="460" t="s">
        <v>214</v>
      </c>
      <c r="D59" s="461"/>
      <c r="E59" s="186" t="s">
        <v>5</v>
      </c>
      <c r="F59" s="187" t="s">
        <v>357</v>
      </c>
      <c r="G59" s="172"/>
    </row>
    <row r="60" spans="1:9" s="168" customFormat="1" ht="39.75" customHeight="1">
      <c r="A60" s="171"/>
      <c r="B60" s="153">
        <v>3.3</v>
      </c>
      <c r="C60" s="460" t="s">
        <v>215</v>
      </c>
      <c r="D60" s="461"/>
      <c r="E60" s="286" t="s">
        <v>5</v>
      </c>
      <c r="F60" s="188" t="s">
        <v>381</v>
      </c>
      <c r="G60" s="172"/>
    </row>
    <row r="61" spans="1:9" s="168" customFormat="1" ht="25.5" customHeight="1">
      <c r="A61" s="171"/>
      <c r="B61" s="153">
        <v>3.4</v>
      </c>
      <c r="C61" s="460" t="s">
        <v>216</v>
      </c>
      <c r="D61" s="461"/>
      <c r="E61" s="286" t="s">
        <v>5</v>
      </c>
      <c r="F61" s="187"/>
      <c r="G61" s="172"/>
    </row>
    <row r="62" spans="1:9" s="168" customFormat="1" ht="25.5" customHeight="1">
      <c r="A62" s="171"/>
      <c r="B62" s="153">
        <v>3.5</v>
      </c>
      <c r="C62" s="460" t="s">
        <v>217</v>
      </c>
      <c r="D62" s="461"/>
      <c r="E62" s="186" t="s">
        <v>5</v>
      </c>
      <c r="F62" s="187" t="s">
        <v>372</v>
      </c>
      <c r="G62" s="172"/>
    </row>
    <row r="63" spans="1:9" s="168" customFormat="1" ht="25.5" customHeight="1">
      <c r="A63" s="171"/>
      <c r="B63" s="153">
        <v>3.6</v>
      </c>
      <c r="C63" s="460" t="s">
        <v>218</v>
      </c>
      <c r="D63" s="461"/>
      <c r="E63" s="276"/>
      <c r="F63" s="277"/>
      <c r="G63" s="172"/>
    </row>
    <row r="64" spans="1:9" s="137" customFormat="1" ht="25.5" customHeight="1">
      <c r="A64" s="250"/>
      <c r="B64" s="153">
        <v>3.7</v>
      </c>
      <c r="C64" s="460" t="s">
        <v>219</v>
      </c>
      <c r="D64" s="460"/>
      <c r="E64" s="460"/>
      <c r="F64" s="461"/>
      <c r="G64" s="250"/>
    </row>
    <row r="65" spans="1:9" s="137" customFormat="1" ht="25.5" customHeight="1">
      <c r="A65" s="250"/>
      <c r="B65" s="153"/>
      <c r="C65" s="166"/>
      <c r="D65" s="167" t="s">
        <v>220</v>
      </c>
      <c r="E65" s="286" t="s">
        <v>5</v>
      </c>
      <c r="F65" s="277"/>
      <c r="G65" s="250"/>
    </row>
    <row r="66" spans="1:9" s="137" customFormat="1" ht="35.25" customHeight="1">
      <c r="A66" s="250"/>
      <c r="B66" s="153"/>
      <c r="C66" s="166"/>
      <c r="D66" s="167" t="s">
        <v>221</v>
      </c>
      <c r="E66" s="286" t="s">
        <v>5</v>
      </c>
      <c r="F66" s="277"/>
      <c r="G66" s="250"/>
    </row>
    <row r="67" spans="1:9" s="137" customFormat="1" ht="25.5" customHeight="1">
      <c r="A67" s="250"/>
      <c r="B67" s="153"/>
      <c r="C67" s="166"/>
      <c r="D67" s="167" t="s">
        <v>222</v>
      </c>
      <c r="E67" s="286" t="s">
        <v>5</v>
      </c>
      <c r="F67" s="277"/>
      <c r="G67" s="250"/>
    </row>
    <row r="68" spans="1:9" s="137" customFormat="1">
      <c r="A68" s="250"/>
      <c r="B68" s="153"/>
      <c r="C68" s="166"/>
      <c r="D68" s="167" t="s">
        <v>223</v>
      </c>
      <c r="E68" s="286" t="s">
        <v>5</v>
      </c>
      <c r="F68" s="277"/>
      <c r="G68" s="250"/>
    </row>
    <row r="69" spans="1:9" s="137" customFormat="1" ht="25.5" customHeight="1">
      <c r="A69" s="250"/>
      <c r="B69" s="153">
        <v>3.8</v>
      </c>
      <c r="C69" s="460" t="s">
        <v>224</v>
      </c>
      <c r="D69" s="461"/>
      <c r="E69" s="466" t="s">
        <v>353</v>
      </c>
      <c r="F69" s="467"/>
      <c r="G69" s="250"/>
    </row>
    <row r="70" spans="1:9" s="137" customFormat="1" ht="25.5" customHeight="1">
      <c r="A70" s="250"/>
      <c r="B70" s="153">
        <v>3.9</v>
      </c>
      <c r="C70" s="445" t="s">
        <v>383</v>
      </c>
      <c r="D70" s="446"/>
      <c r="E70" s="458" t="s">
        <v>384</v>
      </c>
      <c r="F70" s="459"/>
      <c r="G70" s="250"/>
    </row>
    <row r="71" spans="1:9" s="137" customFormat="1" ht="39.75" customHeight="1">
      <c r="A71" s="250"/>
      <c r="B71" s="384">
        <v>3.1</v>
      </c>
      <c r="C71" s="460" t="s">
        <v>225</v>
      </c>
      <c r="D71" s="461"/>
      <c r="E71" s="462" t="s">
        <v>373</v>
      </c>
      <c r="F71" s="463"/>
      <c r="G71" s="250"/>
    </row>
    <row r="72" spans="1:9" s="137" customFormat="1" ht="36.75" customHeight="1">
      <c r="A72" s="250"/>
      <c r="B72" s="153">
        <v>3.11</v>
      </c>
      <c r="C72" s="460" t="s">
        <v>226</v>
      </c>
      <c r="D72" s="461"/>
      <c r="E72" s="464" t="s">
        <v>385</v>
      </c>
      <c r="F72" s="465"/>
      <c r="G72" s="250"/>
    </row>
    <row r="73" spans="1:9" s="168" customFormat="1" ht="26.25" customHeight="1">
      <c r="A73" s="171"/>
      <c r="B73" s="447" t="s">
        <v>295</v>
      </c>
      <c r="C73" s="443"/>
      <c r="D73" s="443"/>
      <c r="E73" s="443"/>
      <c r="F73" s="444"/>
      <c r="G73" s="172"/>
    </row>
    <row r="74" spans="1:9" s="137" customFormat="1" ht="45.75" customHeight="1">
      <c r="A74" s="250"/>
      <c r="B74" s="247">
        <v>3.12</v>
      </c>
      <c r="C74" s="448" t="s">
        <v>227</v>
      </c>
      <c r="D74" s="448"/>
      <c r="E74" s="186"/>
      <c r="F74" s="277"/>
      <c r="G74" s="250"/>
    </row>
    <row r="75" spans="1:9" s="172" customFormat="1" ht="18.75" customHeight="1">
      <c r="B75" s="155" t="s">
        <v>166</v>
      </c>
      <c r="C75" s="173"/>
      <c r="D75" s="173"/>
      <c r="E75" s="174"/>
      <c r="F75" s="175"/>
    </row>
    <row r="76" spans="1:9" s="172" customFormat="1" ht="194.15" customHeight="1">
      <c r="B76" s="449" t="s">
        <v>374</v>
      </c>
      <c r="C76" s="450"/>
      <c r="D76" s="450"/>
      <c r="E76" s="450"/>
      <c r="F76" s="451"/>
    </row>
    <row r="77" spans="1:9" ht="34.5" customHeight="1">
      <c r="D77" s="176"/>
      <c r="E77" s="177"/>
      <c r="F77" s="176"/>
    </row>
    <row r="78" spans="1:9" ht="46.5" customHeight="1">
      <c r="B78" s="438" t="s">
        <v>171</v>
      </c>
      <c r="C78" s="438"/>
      <c r="D78" s="438"/>
      <c r="E78" s="438"/>
      <c r="F78" s="438"/>
      <c r="G78" s="162"/>
      <c r="H78" s="135"/>
      <c r="I78" s="135"/>
    </row>
    <row r="80" spans="1:9" s="142" customFormat="1" ht="26.25" customHeight="1">
      <c r="A80" s="138"/>
      <c r="B80" s="139" t="s">
        <v>163</v>
      </c>
      <c r="C80" s="439" t="s">
        <v>164</v>
      </c>
      <c r="D80" s="440"/>
      <c r="E80" s="140" t="s">
        <v>130</v>
      </c>
      <c r="F80" s="141" t="s">
        <v>131</v>
      </c>
      <c r="G80" s="248"/>
    </row>
    <row r="81" spans="1:9" s="144" customFormat="1" ht="37.5" customHeight="1">
      <c r="B81" s="452" t="s">
        <v>124</v>
      </c>
      <c r="C81" s="452"/>
      <c r="D81" s="452"/>
      <c r="E81" s="123" t="s">
        <v>5</v>
      </c>
      <c r="F81" s="145" t="s">
        <v>165</v>
      </c>
    </row>
    <row r="82" spans="1:9" s="149" customFormat="1" ht="66" customHeight="1">
      <c r="A82" s="265"/>
      <c r="B82" s="242">
        <v>4</v>
      </c>
      <c r="C82" s="441" t="s">
        <v>172</v>
      </c>
      <c r="D82" s="442"/>
      <c r="E82" s="124" t="s">
        <v>5</v>
      </c>
      <c r="F82" s="183" t="s">
        <v>352</v>
      </c>
      <c r="G82" s="249"/>
    </row>
    <row r="83" spans="1:9" ht="26.25" customHeight="1">
      <c r="A83" s="144"/>
      <c r="B83" s="178"/>
      <c r="C83" s="453" t="s">
        <v>228</v>
      </c>
      <c r="D83" s="453"/>
      <c r="E83" s="453"/>
      <c r="F83" s="454"/>
    </row>
    <row r="84" spans="1:9" ht="26.25" customHeight="1">
      <c r="A84" s="144"/>
      <c r="B84" s="287">
        <v>4.0999999999999996</v>
      </c>
      <c r="C84" s="445" t="s">
        <v>229</v>
      </c>
      <c r="D84" s="446"/>
      <c r="E84" s="286"/>
      <c r="F84" s="188"/>
    </row>
    <row r="85" spans="1:9" ht="26.25" customHeight="1">
      <c r="A85" s="144"/>
      <c r="B85" s="287">
        <v>4.2</v>
      </c>
      <c r="C85" s="445" t="s">
        <v>230</v>
      </c>
      <c r="D85" s="446"/>
      <c r="E85" s="286"/>
      <c r="F85" s="188"/>
    </row>
    <row r="86" spans="1:9" s="168" customFormat="1" ht="26.25" customHeight="1">
      <c r="A86" s="171"/>
      <c r="B86" s="455" t="s">
        <v>386</v>
      </c>
      <c r="C86" s="456"/>
      <c r="D86" s="456"/>
      <c r="E86" s="456"/>
      <c r="F86" s="457"/>
      <c r="G86" s="172"/>
    </row>
    <row r="87" spans="1:9" s="137" customFormat="1" ht="39.75" customHeight="1">
      <c r="A87" s="250"/>
      <c r="B87" s="287">
        <v>4.3</v>
      </c>
      <c r="C87" s="445" t="s">
        <v>231</v>
      </c>
      <c r="D87" s="446"/>
      <c r="E87" s="286"/>
      <c r="F87" s="188"/>
      <c r="G87" s="250"/>
    </row>
    <row r="88" spans="1:9" s="159" customFormat="1" ht="18.75" customHeight="1">
      <c r="A88" s="154" t="s">
        <v>148</v>
      </c>
      <c r="B88" s="155" t="s">
        <v>166</v>
      </c>
      <c r="C88" s="156"/>
      <c r="D88" s="156"/>
      <c r="E88" s="157"/>
      <c r="F88" s="158"/>
    </row>
    <row r="89" spans="1:9" s="159" customFormat="1" ht="60" customHeight="1">
      <c r="A89" s="154" t="s">
        <v>149</v>
      </c>
      <c r="B89" s="435"/>
      <c r="C89" s="436"/>
      <c r="D89" s="436"/>
      <c r="E89" s="436"/>
      <c r="F89" s="437"/>
    </row>
    <row r="90" spans="1:9" ht="38.25" customHeight="1">
      <c r="D90" s="179"/>
      <c r="E90" s="136"/>
      <c r="F90" s="179"/>
      <c r="G90" s="162"/>
      <c r="H90" s="135"/>
      <c r="I90" s="135"/>
    </row>
    <row r="91" spans="1:9" ht="46.5" customHeight="1">
      <c r="B91" s="438" t="s">
        <v>173</v>
      </c>
      <c r="C91" s="438"/>
      <c r="D91" s="438"/>
      <c r="E91" s="438"/>
      <c r="F91" s="438"/>
      <c r="G91" s="162"/>
      <c r="H91" s="135"/>
      <c r="I91" s="135"/>
    </row>
    <row r="93" spans="1:9" s="142" customFormat="1" ht="26.25" customHeight="1">
      <c r="A93" s="138"/>
      <c r="B93" s="139" t="s">
        <v>163</v>
      </c>
      <c r="C93" s="439" t="s">
        <v>164</v>
      </c>
      <c r="D93" s="440"/>
      <c r="E93" s="140" t="s">
        <v>130</v>
      </c>
      <c r="F93" s="141" t="s">
        <v>131</v>
      </c>
      <c r="G93" s="248"/>
    </row>
    <row r="94" spans="1:9" s="149" customFormat="1" ht="30" customHeight="1">
      <c r="A94" s="265"/>
      <c r="B94" s="242">
        <v>5</v>
      </c>
      <c r="C94" s="441" t="s">
        <v>174</v>
      </c>
      <c r="D94" s="442"/>
      <c r="E94" s="124" t="s">
        <v>6</v>
      </c>
      <c r="F94" s="189"/>
      <c r="G94" s="249"/>
    </row>
    <row r="95" spans="1:9" ht="26.25" customHeight="1">
      <c r="A95" s="144"/>
      <c r="B95" s="180"/>
      <c r="C95" s="443" t="s">
        <v>232</v>
      </c>
      <c r="D95" s="443"/>
      <c r="E95" s="443"/>
      <c r="F95" s="444"/>
    </row>
  </sheetData>
  <sheetProtection sheet="1" formatCells="0" formatColumns="0" formatRows="0" insertColumns="0" insertRows="0" insertHyperlinks="0"/>
  <mergeCells count="79">
    <mergeCell ref="C14:D14"/>
    <mergeCell ref="B7:D7"/>
    <mergeCell ref="B8:F8"/>
    <mergeCell ref="B10:F10"/>
    <mergeCell ref="C12:D12"/>
    <mergeCell ref="B13:D13"/>
    <mergeCell ref="C22:D22"/>
    <mergeCell ref="E22:F22"/>
    <mergeCell ref="B15:F15"/>
    <mergeCell ref="B16:B17"/>
    <mergeCell ref="C16:D17"/>
    <mergeCell ref="E16:F17"/>
    <mergeCell ref="C18:D18"/>
    <mergeCell ref="E18:F18"/>
    <mergeCell ref="C19:D19"/>
    <mergeCell ref="E19:F19"/>
    <mergeCell ref="C20:D20"/>
    <mergeCell ref="E20:F20"/>
    <mergeCell ref="C21:D21"/>
    <mergeCell ref="C35:D35"/>
    <mergeCell ref="C23:D23"/>
    <mergeCell ref="E23:F23"/>
    <mergeCell ref="C24:D24"/>
    <mergeCell ref="E24:F24"/>
    <mergeCell ref="B26:F26"/>
    <mergeCell ref="B28:F28"/>
    <mergeCell ref="B30:F30"/>
    <mergeCell ref="C31:D31"/>
    <mergeCell ref="B32:D32"/>
    <mergeCell ref="C33:D33"/>
    <mergeCell ref="B34:F34"/>
    <mergeCell ref="B52:F52"/>
    <mergeCell ref="C36:D36"/>
    <mergeCell ref="C37:D37"/>
    <mergeCell ref="C38:D38"/>
    <mergeCell ref="C39:F39"/>
    <mergeCell ref="C45:D45"/>
    <mergeCell ref="E45:F45"/>
    <mergeCell ref="C46:D46"/>
    <mergeCell ref="E46:F46"/>
    <mergeCell ref="C47:F47"/>
    <mergeCell ref="C48:D48"/>
    <mergeCell ref="B50:F50"/>
    <mergeCell ref="C69:D69"/>
    <mergeCell ref="E69:F69"/>
    <mergeCell ref="C54:D54"/>
    <mergeCell ref="B55:D55"/>
    <mergeCell ref="C56:D56"/>
    <mergeCell ref="B57:F57"/>
    <mergeCell ref="C58:D58"/>
    <mergeCell ref="C59:D59"/>
    <mergeCell ref="C60:D60"/>
    <mergeCell ref="C61:D61"/>
    <mergeCell ref="C62:D62"/>
    <mergeCell ref="C63:D63"/>
    <mergeCell ref="C64:F64"/>
    <mergeCell ref="C70:D70"/>
    <mergeCell ref="E70:F70"/>
    <mergeCell ref="C71:D71"/>
    <mergeCell ref="E71:F71"/>
    <mergeCell ref="C72:D72"/>
    <mergeCell ref="E72:F72"/>
    <mergeCell ref="C87:D87"/>
    <mergeCell ref="B73:F73"/>
    <mergeCell ref="C74:D74"/>
    <mergeCell ref="B76:F76"/>
    <mergeCell ref="B78:F78"/>
    <mergeCell ref="C80:D80"/>
    <mergeCell ref="B81:D81"/>
    <mergeCell ref="C82:D82"/>
    <mergeCell ref="C83:F83"/>
    <mergeCell ref="C84:D84"/>
    <mergeCell ref="C85:D85"/>
    <mergeCell ref="B86:F86"/>
    <mergeCell ref="B89:F89"/>
    <mergeCell ref="B91:F91"/>
    <mergeCell ref="C93:D93"/>
    <mergeCell ref="C94:D94"/>
    <mergeCell ref="C95:F95"/>
  </mergeCells>
  <dataValidations count="2">
    <dataValidation type="list" allowBlank="1" showInputMessage="1" showErrorMessage="1" sqref="E21" xr:uid="{00000000-0002-0000-0400-000000000000}">
      <formula1>$H$13:$H$20</formula1>
    </dataValidation>
    <dataValidation type="list" allowBlank="1" showInputMessage="1" showErrorMessage="1" sqref="E94 E84:E85 E87 E32:E33 E48 E55:E56 E40:E44 E81:E82 E13:E14 E35:E38 E58:E63 E74 E65:E68" xr:uid="{00000000-0002-0000-0400-000001000000}">
      <formula1>$B$1:$B$2</formula1>
    </dataValidation>
  </dataValidations>
  <pageMargins left="0.25" right="0.25" top="0.35" bottom="0.54" header="0.3" footer="0.3"/>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L77"/>
  <sheetViews>
    <sheetView showGridLines="0" zoomScale="80" zoomScaleNormal="80" zoomScaleSheetLayoutView="90" workbookViewId="0"/>
  </sheetViews>
  <sheetFormatPr defaultColWidth="8.81640625" defaultRowHeight="15.5"/>
  <cols>
    <col min="1" max="1" width="8.81640625" style="50"/>
    <col min="2" max="2" width="40" style="81" customWidth="1"/>
    <col min="3" max="3" width="15.26953125" style="50" customWidth="1"/>
    <col min="4" max="5" width="15.26953125" style="297" customWidth="1"/>
    <col min="6" max="6" width="15.26953125" style="298" customWidth="1"/>
    <col min="7" max="9" width="15.26953125" style="297" customWidth="1"/>
    <col min="10" max="10" width="15.26953125" style="50" customWidth="1"/>
    <col min="11" max="11" width="61.453125" style="53" customWidth="1"/>
    <col min="12" max="12" width="48" style="50" customWidth="1"/>
    <col min="13" max="257" width="8.81640625" style="50"/>
    <col min="258" max="258" width="40" style="50" customWidth="1"/>
    <col min="259" max="266" width="15.26953125" style="50" customWidth="1"/>
    <col min="267" max="267" width="61.453125" style="50" customWidth="1"/>
    <col min="268" max="268" width="48" style="50" customWidth="1"/>
    <col min="269" max="513" width="8.81640625" style="50"/>
    <col min="514" max="514" width="40" style="50" customWidth="1"/>
    <col min="515" max="522" width="15.26953125" style="50" customWidth="1"/>
    <col min="523" max="523" width="61.453125" style="50" customWidth="1"/>
    <col min="524" max="524" width="48" style="50" customWidth="1"/>
    <col min="525" max="769" width="8.81640625" style="50"/>
    <col min="770" max="770" width="40" style="50" customWidth="1"/>
    <col min="771" max="778" width="15.26953125" style="50" customWidth="1"/>
    <col min="779" max="779" width="61.453125" style="50" customWidth="1"/>
    <col min="780" max="780" width="48" style="50" customWidth="1"/>
    <col min="781" max="1025" width="8.81640625" style="50"/>
    <col min="1026" max="1026" width="40" style="50" customWidth="1"/>
    <col min="1027" max="1034" width="15.26953125" style="50" customWidth="1"/>
    <col min="1035" max="1035" width="61.453125" style="50" customWidth="1"/>
    <col min="1036" max="1036" width="48" style="50" customWidth="1"/>
    <col min="1037" max="1281" width="8.81640625" style="50"/>
    <col min="1282" max="1282" width="40" style="50" customWidth="1"/>
    <col min="1283" max="1290" width="15.26953125" style="50" customWidth="1"/>
    <col min="1291" max="1291" width="61.453125" style="50" customWidth="1"/>
    <col min="1292" max="1292" width="48" style="50" customWidth="1"/>
    <col min="1293" max="1537" width="8.81640625" style="50"/>
    <col min="1538" max="1538" width="40" style="50" customWidth="1"/>
    <col min="1539" max="1546" width="15.26953125" style="50" customWidth="1"/>
    <col min="1547" max="1547" width="61.453125" style="50" customWidth="1"/>
    <col min="1548" max="1548" width="48" style="50" customWidth="1"/>
    <col min="1549" max="1793" width="8.81640625" style="50"/>
    <col min="1794" max="1794" width="40" style="50" customWidth="1"/>
    <col min="1795" max="1802" width="15.26953125" style="50" customWidth="1"/>
    <col min="1803" max="1803" width="61.453125" style="50" customWidth="1"/>
    <col min="1804" max="1804" width="48" style="50" customWidth="1"/>
    <col min="1805" max="2049" width="8.81640625" style="50"/>
    <col min="2050" max="2050" width="40" style="50" customWidth="1"/>
    <col min="2051" max="2058" width="15.26953125" style="50" customWidth="1"/>
    <col min="2059" max="2059" width="61.453125" style="50" customWidth="1"/>
    <col min="2060" max="2060" width="48" style="50" customWidth="1"/>
    <col min="2061" max="2305" width="8.81640625" style="50"/>
    <col min="2306" max="2306" width="40" style="50" customWidth="1"/>
    <col min="2307" max="2314" width="15.26953125" style="50" customWidth="1"/>
    <col min="2315" max="2315" width="61.453125" style="50" customWidth="1"/>
    <col min="2316" max="2316" width="48" style="50" customWidth="1"/>
    <col min="2317" max="2561" width="8.81640625" style="50"/>
    <col min="2562" max="2562" width="40" style="50" customWidth="1"/>
    <col min="2563" max="2570" width="15.26953125" style="50" customWidth="1"/>
    <col min="2571" max="2571" width="61.453125" style="50" customWidth="1"/>
    <col min="2572" max="2572" width="48" style="50" customWidth="1"/>
    <col min="2573" max="2817" width="8.81640625" style="50"/>
    <col min="2818" max="2818" width="40" style="50" customWidth="1"/>
    <col min="2819" max="2826" width="15.26953125" style="50" customWidth="1"/>
    <col min="2827" max="2827" width="61.453125" style="50" customWidth="1"/>
    <col min="2828" max="2828" width="48" style="50" customWidth="1"/>
    <col min="2829" max="3073" width="8.81640625" style="50"/>
    <col min="3074" max="3074" width="40" style="50" customWidth="1"/>
    <col min="3075" max="3082" width="15.26953125" style="50" customWidth="1"/>
    <col min="3083" max="3083" width="61.453125" style="50" customWidth="1"/>
    <col min="3084" max="3084" width="48" style="50" customWidth="1"/>
    <col min="3085" max="3329" width="8.81640625" style="50"/>
    <col min="3330" max="3330" width="40" style="50" customWidth="1"/>
    <col min="3331" max="3338" width="15.26953125" style="50" customWidth="1"/>
    <col min="3339" max="3339" width="61.453125" style="50" customWidth="1"/>
    <col min="3340" max="3340" width="48" style="50" customWidth="1"/>
    <col min="3341" max="3585" width="8.81640625" style="50"/>
    <col min="3586" max="3586" width="40" style="50" customWidth="1"/>
    <col min="3587" max="3594" width="15.26953125" style="50" customWidth="1"/>
    <col min="3595" max="3595" width="61.453125" style="50" customWidth="1"/>
    <col min="3596" max="3596" width="48" style="50" customWidth="1"/>
    <col min="3597" max="3841" width="8.81640625" style="50"/>
    <col min="3842" max="3842" width="40" style="50" customWidth="1"/>
    <col min="3843" max="3850" width="15.26953125" style="50" customWidth="1"/>
    <col min="3851" max="3851" width="61.453125" style="50" customWidth="1"/>
    <col min="3852" max="3852" width="48" style="50" customWidth="1"/>
    <col min="3853" max="4097" width="8.81640625" style="50"/>
    <col min="4098" max="4098" width="40" style="50" customWidth="1"/>
    <col min="4099" max="4106" width="15.26953125" style="50" customWidth="1"/>
    <col min="4107" max="4107" width="61.453125" style="50" customWidth="1"/>
    <col min="4108" max="4108" width="48" style="50" customWidth="1"/>
    <col min="4109" max="4353" width="8.81640625" style="50"/>
    <col min="4354" max="4354" width="40" style="50" customWidth="1"/>
    <col min="4355" max="4362" width="15.26953125" style="50" customWidth="1"/>
    <col min="4363" max="4363" width="61.453125" style="50" customWidth="1"/>
    <col min="4364" max="4364" width="48" style="50" customWidth="1"/>
    <col min="4365" max="4609" width="8.81640625" style="50"/>
    <col min="4610" max="4610" width="40" style="50" customWidth="1"/>
    <col min="4611" max="4618" width="15.26953125" style="50" customWidth="1"/>
    <col min="4619" max="4619" width="61.453125" style="50" customWidth="1"/>
    <col min="4620" max="4620" width="48" style="50" customWidth="1"/>
    <col min="4621" max="4865" width="8.81640625" style="50"/>
    <col min="4866" max="4866" width="40" style="50" customWidth="1"/>
    <col min="4867" max="4874" width="15.26953125" style="50" customWidth="1"/>
    <col min="4875" max="4875" width="61.453125" style="50" customWidth="1"/>
    <col min="4876" max="4876" width="48" style="50" customWidth="1"/>
    <col min="4877" max="5121" width="8.81640625" style="50"/>
    <col min="5122" max="5122" width="40" style="50" customWidth="1"/>
    <col min="5123" max="5130" width="15.26953125" style="50" customWidth="1"/>
    <col min="5131" max="5131" width="61.453125" style="50" customWidth="1"/>
    <col min="5132" max="5132" width="48" style="50" customWidth="1"/>
    <col min="5133" max="5377" width="8.81640625" style="50"/>
    <col min="5378" max="5378" width="40" style="50" customWidth="1"/>
    <col min="5379" max="5386" width="15.26953125" style="50" customWidth="1"/>
    <col min="5387" max="5387" width="61.453125" style="50" customWidth="1"/>
    <col min="5388" max="5388" width="48" style="50" customWidth="1"/>
    <col min="5389" max="5633" width="8.81640625" style="50"/>
    <col min="5634" max="5634" width="40" style="50" customWidth="1"/>
    <col min="5635" max="5642" width="15.26953125" style="50" customWidth="1"/>
    <col min="5643" max="5643" width="61.453125" style="50" customWidth="1"/>
    <col min="5644" max="5644" width="48" style="50" customWidth="1"/>
    <col min="5645" max="5889" width="8.81640625" style="50"/>
    <col min="5890" max="5890" width="40" style="50" customWidth="1"/>
    <col min="5891" max="5898" width="15.26953125" style="50" customWidth="1"/>
    <col min="5899" max="5899" width="61.453125" style="50" customWidth="1"/>
    <col min="5900" max="5900" width="48" style="50" customWidth="1"/>
    <col min="5901" max="6145" width="8.81640625" style="50"/>
    <col min="6146" max="6146" width="40" style="50" customWidth="1"/>
    <col min="6147" max="6154" width="15.26953125" style="50" customWidth="1"/>
    <col min="6155" max="6155" width="61.453125" style="50" customWidth="1"/>
    <col min="6156" max="6156" width="48" style="50" customWidth="1"/>
    <col min="6157" max="6401" width="8.81640625" style="50"/>
    <col min="6402" max="6402" width="40" style="50" customWidth="1"/>
    <col min="6403" max="6410" width="15.26953125" style="50" customWidth="1"/>
    <col min="6411" max="6411" width="61.453125" style="50" customWidth="1"/>
    <col min="6412" max="6412" width="48" style="50" customWidth="1"/>
    <col min="6413" max="6657" width="8.81640625" style="50"/>
    <col min="6658" max="6658" width="40" style="50" customWidth="1"/>
    <col min="6659" max="6666" width="15.26953125" style="50" customWidth="1"/>
    <col min="6667" max="6667" width="61.453125" style="50" customWidth="1"/>
    <col min="6668" max="6668" width="48" style="50" customWidth="1"/>
    <col min="6669" max="6913" width="8.81640625" style="50"/>
    <col min="6914" max="6914" width="40" style="50" customWidth="1"/>
    <col min="6915" max="6922" width="15.26953125" style="50" customWidth="1"/>
    <col min="6923" max="6923" width="61.453125" style="50" customWidth="1"/>
    <col min="6924" max="6924" width="48" style="50" customWidth="1"/>
    <col min="6925" max="7169" width="8.81640625" style="50"/>
    <col min="7170" max="7170" width="40" style="50" customWidth="1"/>
    <col min="7171" max="7178" width="15.26953125" style="50" customWidth="1"/>
    <col min="7179" max="7179" width="61.453125" style="50" customWidth="1"/>
    <col min="7180" max="7180" width="48" style="50" customWidth="1"/>
    <col min="7181" max="7425" width="8.81640625" style="50"/>
    <col min="7426" max="7426" width="40" style="50" customWidth="1"/>
    <col min="7427" max="7434" width="15.26953125" style="50" customWidth="1"/>
    <col min="7435" max="7435" width="61.453125" style="50" customWidth="1"/>
    <col min="7436" max="7436" width="48" style="50" customWidth="1"/>
    <col min="7437" max="7681" width="8.81640625" style="50"/>
    <col min="7682" max="7682" width="40" style="50" customWidth="1"/>
    <col min="7683" max="7690" width="15.26953125" style="50" customWidth="1"/>
    <col min="7691" max="7691" width="61.453125" style="50" customWidth="1"/>
    <col min="7692" max="7692" width="48" style="50" customWidth="1"/>
    <col min="7693" max="7937" width="8.81640625" style="50"/>
    <col min="7938" max="7938" width="40" style="50" customWidth="1"/>
    <col min="7939" max="7946" width="15.26953125" style="50" customWidth="1"/>
    <col min="7947" max="7947" width="61.453125" style="50" customWidth="1"/>
    <col min="7948" max="7948" width="48" style="50" customWidth="1"/>
    <col min="7949" max="8193" width="8.81640625" style="50"/>
    <col min="8194" max="8194" width="40" style="50" customWidth="1"/>
    <col min="8195" max="8202" width="15.26953125" style="50" customWidth="1"/>
    <col min="8203" max="8203" width="61.453125" style="50" customWidth="1"/>
    <col min="8204" max="8204" width="48" style="50" customWidth="1"/>
    <col min="8205" max="8449" width="8.81640625" style="50"/>
    <col min="8450" max="8450" width="40" style="50" customWidth="1"/>
    <col min="8451" max="8458" width="15.26953125" style="50" customWidth="1"/>
    <col min="8459" max="8459" width="61.453125" style="50" customWidth="1"/>
    <col min="8460" max="8460" width="48" style="50" customWidth="1"/>
    <col min="8461" max="8705" width="8.81640625" style="50"/>
    <col min="8706" max="8706" width="40" style="50" customWidth="1"/>
    <col min="8707" max="8714" width="15.26953125" style="50" customWidth="1"/>
    <col min="8715" max="8715" width="61.453125" style="50" customWidth="1"/>
    <col min="8716" max="8716" width="48" style="50" customWidth="1"/>
    <col min="8717" max="8961" width="8.81640625" style="50"/>
    <col min="8962" max="8962" width="40" style="50" customWidth="1"/>
    <col min="8963" max="8970" width="15.26953125" style="50" customWidth="1"/>
    <col min="8971" max="8971" width="61.453125" style="50" customWidth="1"/>
    <col min="8972" max="8972" width="48" style="50" customWidth="1"/>
    <col min="8973" max="9217" width="8.81640625" style="50"/>
    <col min="9218" max="9218" width="40" style="50" customWidth="1"/>
    <col min="9219" max="9226" width="15.26953125" style="50" customWidth="1"/>
    <col min="9227" max="9227" width="61.453125" style="50" customWidth="1"/>
    <col min="9228" max="9228" width="48" style="50" customWidth="1"/>
    <col min="9229" max="9473" width="8.81640625" style="50"/>
    <col min="9474" max="9474" width="40" style="50" customWidth="1"/>
    <col min="9475" max="9482" width="15.26953125" style="50" customWidth="1"/>
    <col min="9483" max="9483" width="61.453125" style="50" customWidth="1"/>
    <col min="9484" max="9484" width="48" style="50" customWidth="1"/>
    <col min="9485" max="9729" width="8.81640625" style="50"/>
    <col min="9730" max="9730" width="40" style="50" customWidth="1"/>
    <col min="9731" max="9738" width="15.26953125" style="50" customWidth="1"/>
    <col min="9739" max="9739" width="61.453125" style="50" customWidth="1"/>
    <col min="9740" max="9740" width="48" style="50" customWidth="1"/>
    <col min="9741" max="9985" width="8.81640625" style="50"/>
    <col min="9986" max="9986" width="40" style="50" customWidth="1"/>
    <col min="9987" max="9994" width="15.26953125" style="50" customWidth="1"/>
    <col min="9995" max="9995" width="61.453125" style="50" customWidth="1"/>
    <col min="9996" max="9996" width="48" style="50" customWidth="1"/>
    <col min="9997" max="10241" width="8.81640625" style="50"/>
    <col min="10242" max="10242" width="40" style="50" customWidth="1"/>
    <col min="10243" max="10250" width="15.26953125" style="50" customWidth="1"/>
    <col min="10251" max="10251" width="61.453125" style="50" customWidth="1"/>
    <col min="10252" max="10252" width="48" style="50" customWidth="1"/>
    <col min="10253" max="10497" width="8.81640625" style="50"/>
    <col min="10498" max="10498" width="40" style="50" customWidth="1"/>
    <col min="10499" max="10506" width="15.26953125" style="50" customWidth="1"/>
    <col min="10507" max="10507" width="61.453125" style="50" customWidth="1"/>
    <col min="10508" max="10508" width="48" style="50" customWidth="1"/>
    <col min="10509" max="10753" width="8.81640625" style="50"/>
    <col min="10754" max="10754" width="40" style="50" customWidth="1"/>
    <col min="10755" max="10762" width="15.26953125" style="50" customWidth="1"/>
    <col min="10763" max="10763" width="61.453125" style="50" customWidth="1"/>
    <col min="10764" max="10764" width="48" style="50" customWidth="1"/>
    <col min="10765" max="11009" width="8.81640625" style="50"/>
    <col min="11010" max="11010" width="40" style="50" customWidth="1"/>
    <col min="11011" max="11018" width="15.26953125" style="50" customWidth="1"/>
    <col min="11019" max="11019" width="61.453125" style="50" customWidth="1"/>
    <col min="11020" max="11020" width="48" style="50" customWidth="1"/>
    <col min="11021" max="11265" width="8.81640625" style="50"/>
    <col min="11266" max="11266" width="40" style="50" customWidth="1"/>
    <col min="11267" max="11274" width="15.26953125" style="50" customWidth="1"/>
    <col min="11275" max="11275" width="61.453125" style="50" customWidth="1"/>
    <col min="11276" max="11276" width="48" style="50" customWidth="1"/>
    <col min="11277" max="11521" width="8.81640625" style="50"/>
    <col min="11522" max="11522" width="40" style="50" customWidth="1"/>
    <col min="11523" max="11530" width="15.26953125" style="50" customWidth="1"/>
    <col min="11531" max="11531" width="61.453125" style="50" customWidth="1"/>
    <col min="11532" max="11532" width="48" style="50" customWidth="1"/>
    <col min="11533" max="11777" width="8.81640625" style="50"/>
    <col min="11778" max="11778" width="40" style="50" customWidth="1"/>
    <col min="11779" max="11786" width="15.26953125" style="50" customWidth="1"/>
    <col min="11787" max="11787" width="61.453125" style="50" customWidth="1"/>
    <col min="11788" max="11788" width="48" style="50" customWidth="1"/>
    <col min="11789" max="12033" width="8.81640625" style="50"/>
    <col min="12034" max="12034" width="40" style="50" customWidth="1"/>
    <col min="12035" max="12042" width="15.26953125" style="50" customWidth="1"/>
    <col min="12043" max="12043" width="61.453125" style="50" customWidth="1"/>
    <col min="12044" max="12044" width="48" style="50" customWidth="1"/>
    <col min="12045" max="12289" width="8.81640625" style="50"/>
    <col min="12290" max="12290" width="40" style="50" customWidth="1"/>
    <col min="12291" max="12298" width="15.26953125" style="50" customWidth="1"/>
    <col min="12299" max="12299" width="61.453125" style="50" customWidth="1"/>
    <col min="12300" max="12300" width="48" style="50" customWidth="1"/>
    <col min="12301" max="12545" width="8.81640625" style="50"/>
    <col min="12546" max="12546" width="40" style="50" customWidth="1"/>
    <col min="12547" max="12554" width="15.26953125" style="50" customWidth="1"/>
    <col min="12555" max="12555" width="61.453125" style="50" customWidth="1"/>
    <col min="12556" max="12556" width="48" style="50" customWidth="1"/>
    <col min="12557" max="12801" width="8.81640625" style="50"/>
    <col min="12802" max="12802" width="40" style="50" customWidth="1"/>
    <col min="12803" max="12810" width="15.26953125" style="50" customWidth="1"/>
    <col min="12811" max="12811" width="61.453125" style="50" customWidth="1"/>
    <col min="12812" max="12812" width="48" style="50" customWidth="1"/>
    <col min="12813" max="13057" width="8.81640625" style="50"/>
    <col min="13058" max="13058" width="40" style="50" customWidth="1"/>
    <col min="13059" max="13066" width="15.26953125" style="50" customWidth="1"/>
    <col min="13067" max="13067" width="61.453125" style="50" customWidth="1"/>
    <col min="13068" max="13068" width="48" style="50" customWidth="1"/>
    <col min="13069" max="13313" width="8.81640625" style="50"/>
    <col min="13314" max="13314" width="40" style="50" customWidth="1"/>
    <col min="13315" max="13322" width="15.26953125" style="50" customWidth="1"/>
    <col min="13323" max="13323" width="61.453125" style="50" customWidth="1"/>
    <col min="13324" max="13324" width="48" style="50" customWidth="1"/>
    <col min="13325" max="13569" width="8.81640625" style="50"/>
    <col min="13570" max="13570" width="40" style="50" customWidth="1"/>
    <col min="13571" max="13578" width="15.26953125" style="50" customWidth="1"/>
    <col min="13579" max="13579" width="61.453125" style="50" customWidth="1"/>
    <col min="13580" max="13580" width="48" style="50" customWidth="1"/>
    <col min="13581" max="13825" width="8.81640625" style="50"/>
    <col min="13826" max="13826" width="40" style="50" customWidth="1"/>
    <col min="13827" max="13834" width="15.26953125" style="50" customWidth="1"/>
    <col min="13835" max="13835" width="61.453125" style="50" customWidth="1"/>
    <col min="13836" max="13836" width="48" style="50" customWidth="1"/>
    <col min="13837" max="14081" width="8.81640625" style="50"/>
    <col min="14082" max="14082" width="40" style="50" customWidth="1"/>
    <col min="14083" max="14090" width="15.26953125" style="50" customWidth="1"/>
    <col min="14091" max="14091" width="61.453125" style="50" customWidth="1"/>
    <col min="14092" max="14092" width="48" style="50" customWidth="1"/>
    <col min="14093" max="14337" width="8.81640625" style="50"/>
    <col min="14338" max="14338" width="40" style="50" customWidth="1"/>
    <col min="14339" max="14346" width="15.26953125" style="50" customWidth="1"/>
    <col min="14347" max="14347" width="61.453125" style="50" customWidth="1"/>
    <col min="14348" max="14348" width="48" style="50" customWidth="1"/>
    <col min="14349" max="14593" width="8.81640625" style="50"/>
    <col min="14594" max="14594" width="40" style="50" customWidth="1"/>
    <col min="14595" max="14602" width="15.26953125" style="50" customWidth="1"/>
    <col min="14603" max="14603" width="61.453125" style="50" customWidth="1"/>
    <col min="14604" max="14604" width="48" style="50" customWidth="1"/>
    <col min="14605" max="14849" width="8.81640625" style="50"/>
    <col min="14850" max="14850" width="40" style="50" customWidth="1"/>
    <col min="14851" max="14858" width="15.26953125" style="50" customWidth="1"/>
    <col min="14859" max="14859" width="61.453125" style="50" customWidth="1"/>
    <col min="14860" max="14860" width="48" style="50" customWidth="1"/>
    <col min="14861" max="15105" width="8.81640625" style="50"/>
    <col min="15106" max="15106" width="40" style="50" customWidth="1"/>
    <col min="15107" max="15114" width="15.26953125" style="50" customWidth="1"/>
    <col min="15115" max="15115" width="61.453125" style="50" customWidth="1"/>
    <col min="15116" max="15116" width="48" style="50" customWidth="1"/>
    <col min="15117" max="15361" width="8.81640625" style="50"/>
    <col min="15362" max="15362" width="40" style="50" customWidth="1"/>
    <col min="15363" max="15370" width="15.26953125" style="50" customWidth="1"/>
    <col min="15371" max="15371" width="61.453125" style="50" customWidth="1"/>
    <col min="15372" max="15372" width="48" style="50" customWidth="1"/>
    <col min="15373" max="15617" width="8.81640625" style="50"/>
    <col min="15618" max="15618" width="40" style="50" customWidth="1"/>
    <col min="15619" max="15626" width="15.26953125" style="50" customWidth="1"/>
    <col min="15627" max="15627" width="61.453125" style="50" customWidth="1"/>
    <col min="15628" max="15628" width="48" style="50" customWidth="1"/>
    <col min="15629" max="15873" width="8.81640625" style="50"/>
    <col min="15874" max="15874" width="40" style="50" customWidth="1"/>
    <col min="15875" max="15882" width="15.26953125" style="50" customWidth="1"/>
    <col min="15883" max="15883" width="61.453125" style="50" customWidth="1"/>
    <col min="15884" max="15884" width="48" style="50" customWidth="1"/>
    <col min="15885" max="16129" width="8.81640625" style="50"/>
    <col min="16130" max="16130" width="40" style="50" customWidth="1"/>
    <col min="16131" max="16138" width="15.26953125" style="50" customWidth="1"/>
    <col min="16139" max="16139" width="61.453125" style="50" customWidth="1"/>
    <col min="16140" max="16140" width="48" style="50" customWidth="1"/>
    <col min="16141" max="16384" width="8.81640625" style="50"/>
  </cols>
  <sheetData>
    <row r="1" spans="1:12">
      <c r="A1" s="389" t="s">
        <v>5</v>
      </c>
      <c r="C1" s="51" t="s">
        <v>0</v>
      </c>
      <c r="D1" s="292"/>
      <c r="E1" s="292"/>
      <c r="F1" s="293"/>
      <c r="G1" s="292"/>
      <c r="H1" s="292"/>
      <c r="I1" s="292"/>
      <c r="J1" s="52"/>
    </row>
    <row r="2" spans="1:12">
      <c r="A2" s="389" t="s">
        <v>6</v>
      </c>
      <c r="C2" s="54" t="s">
        <v>121</v>
      </c>
      <c r="D2" s="292"/>
      <c r="E2" s="292"/>
      <c r="F2" s="293"/>
      <c r="G2" s="292"/>
      <c r="H2" s="292"/>
      <c r="I2" s="292"/>
      <c r="J2" s="52"/>
    </row>
    <row r="5" spans="1:12" s="55" customFormat="1" ht="21">
      <c r="A5" s="56" t="s">
        <v>178</v>
      </c>
      <c r="B5" s="116"/>
      <c r="C5" s="57"/>
      <c r="D5" s="294"/>
      <c r="E5" s="295"/>
      <c r="F5" s="296"/>
      <c r="G5" s="295"/>
      <c r="H5" s="295"/>
      <c r="I5" s="295"/>
      <c r="J5" s="57"/>
      <c r="K5" s="59"/>
      <c r="L5" s="57"/>
    </row>
    <row r="6" spans="1:12">
      <c r="J6" s="60"/>
    </row>
    <row r="7" spans="1:12" ht="29.25" customHeight="1">
      <c r="A7" s="61" t="s">
        <v>1</v>
      </c>
      <c r="B7" s="62" t="s">
        <v>2</v>
      </c>
      <c r="C7" s="63" t="s">
        <v>3</v>
      </c>
      <c r="D7" s="64">
        <v>2013</v>
      </c>
      <c r="E7" s="65">
        <v>2014</v>
      </c>
      <c r="F7" s="66">
        <v>2015</v>
      </c>
      <c r="G7" s="65">
        <v>2016</v>
      </c>
      <c r="H7" s="65">
        <v>2017</v>
      </c>
      <c r="I7" s="64">
        <v>2018</v>
      </c>
      <c r="J7" s="67">
        <v>2024</v>
      </c>
      <c r="K7" s="68" t="s">
        <v>125</v>
      </c>
      <c r="L7" s="67" t="s">
        <v>190</v>
      </c>
    </row>
    <row r="8" spans="1:12">
      <c r="A8" s="69" t="s">
        <v>279</v>
      </c>
      <c r="B8" s="70"/>
      <c r="C8" s="70"/>
      <c r="D8" s="70"/>
      <c r="E8" s="70"/>
      <c r="F8" s="70"/>
      <c r="G8" s="70"/>
      <c r="H8" s="70"/>
      <c r="I8" s="70"/>
      <c r="J8" s="70"/>
      <c r="K8" s="71"/>
      <c r="L8" s="72"/>
    </row>
    <row r="9" spans="1:12" ht="43.5">
      <c r="A9" s="252">
        <v>1</v>
      </c>
      <c r="B9" s="253" t="s">
        <v>388</v>
      </c>
      <c r="C9" s="281"/>
      <c r="D9" s="299">
        <f t="shared" ref="D9:I9" si="0">D10+D11</f>
        <v>516132</v>
      </c>
      <c r="E9" s="299">
        <f t="shared" si="0"/>
        <v>535376</v>
      </c>
      <c r="F9" s="299">
        <f t="shared" si="0"/>
        <v>527262</v>
      </c>
      <c r="G9" s="299">
        <f t="shared" si="0"/>
        <v>515643</v>
      </c>
      <c r="H9" s="299">
        <f t="shared" si="0"/>
        <v>516445</v>
      </c>
      <c r="I9" s="299">
        <f t="shared" si="0"/>
        <v>507359</v>
      </c>
      <c r="J9" s="284"/>
      <c r="K9" s="244" t="s">
        <v>389</v>
      </c>
      <c r="L9" s="300" t="s">
        <v>390</v>
      </c>
    </row>
    <row r="10" spans="1:12" ht="72" customHeight="1">
      <c r="A10" s="252">
        <v>2</v>
      </c>
      <c r="B10" s="285" t="s">
        <v>419</v>
      </c>
      <c r="C10" s="281"/>
      <c r="D10" s="299">
        <v>445397</v>
      </c>
      <c r="E10" s="299">
        <v>460007</v>
      </c>
      <c r="F10" s="299">
        <v>454920</v>
      </c>
      <c r="G10" s="299">
        <v>445501</v>
      </c>
      <c r="H10" s="299">
        <v>467342</v>
      </c>
      <c r="I10" s="299">
        <v>485467</v>
      </c>
      <c r="J10" s="284"/>
      <c r="K10" s="244" t="s">
        <v>420</v>
      </c>
      <c r="L10" s="300" t="s">
        <v>391</v>
      </c>
    </row>
    <row r="11" spans="1:12" ht="76.5" customHeight="1">
      <c r="A11" s="252">
        <v>3</v>
      </c>
      <c r="B11" s="285" t="s">
        <v>421</v>
      </c>
      <c r="C11" s="281"/>
      <c r="D11" s="299">
        <v>70735</v>
      </c>
      <c r="E11" s="299">
        <v>75369</v>
      </c>
      <c r="F11" s="299">
        <v>72342</v>
      </c>
      <c r="G11" s="299">
        <v>70142</v>
      </c>
      <c r="H11" s="299">
        <v>49103</v>
      </c>
      <c r="I11" s="299">
        <v>21892</v>
      </c>
      <c r="J11" s="284"/>
      <c r="K11" s="244" t="s">
        <v>422</v>
      </c>
      <c r="L11" s="301" t="s">
        <v>390</v>
      </c>
    </row>
    <row r="12" spans="1:12" ht="43.5">
      <c r="A12" s="252">
        <v>4</v>
      </c>
      <c r="B12" s="253" t="s">
        <v>423</v>
      </c>
      <c r="C12" s="281"/>
      <c r="D12" s="299">
        <v>5509</v>
      </c>
      <c r="E12" s="299">
        <v>5120</v>
      </c>
      <c r="F12" s="299">
        <v>3636</v>
      </c>
      <c r="G12" s="299">
        <v>2704</v>
      </c>
      <c r="H12" s="299">
        <v>1630</v>
      </c>
      <c r="I12" s="299">
        <v>433</v>
      </c>
      <c r="J12" s="284"/>
      <c r="K12" s="244" t="s">
        <v>424</v>
      </c>
      <c r="L12" s="301" t="s">
        <v>390</v>
      </c>
    </row>
    <row r="13" spans="1:12" ht="105" customHeight="1">
      <c r="A13" s="252">
        <v>5</v>
      </c>
      <c r="B13" s="302" t="s">
        <v>392</v>
      </c>
      <c r="C13" s="303"/>
      <c r="D13" s="299">
        <f t="shared" ref="D13:I13" si="1">SUM(D10:D11)</f>
        <v>516132</v>
      </c>
      <c r="E13" s="299">
        <f t="shared" si="1"/>
        <v>535376</v>
      </c>
      <c r="F13" s="299">
        <f t="shared" si="1"/>
        <v>527262</v>
      </c>
      <c r="G13" s="299">
        <f t="shared" si="1"/>
        <v>515643</v>
      </c>
      <c r="H13" s="299">
        <f t="shared" si="1"/>
        <v>516445</v>
      </c>
      <c r="I13" s="299">
        <f t="shared" si="1"/>
        <v>507359</v>
      </c>
      <c r="J13" s="304"/>
      <c r="K13" s="305" t="s">
        <v>390</v>
      </c>
      <c r="L13" s="306" t="s">
        <v>390</v>
      </c>
    </row>
    <row r="14" spans="1:12" ht="15" customHeight="1">
      <c r="A14" s="307" t="s">
        <v>151</v>
      </c>
      <c r="B14" s="307"/>
      <c r="C14" s="308"/>
      <c r="D14" s="308"/>
      <c r="E14" s="308"/>
      <c r="F14" s="308"/>
      <c r="G14" s="308"/>
      <c r="H14" s="308"/>
      <c r="I14" s="308"/>
      <c r="J14" s="308"/>
      <c r="K14" s="308"/>
      <c r="L14" s="309"/>
    </row>
    <row r="15" spans="1:12" ht="64.5" customHeight="1">
      <c r="A15" s="252">
        <v>6</v>
      </c>
      <c r="B15" s="310" t="s">
        <v>393</v>
      </c>
      <c r="C15" s="311"/>
      <c r="D15" s="299"/>
      <c r="E15" s="299"/>
      <c r="F15" s="299"/>
      <c r="G15" s="299"/>
      <c r="H15" s="299"/>
      <c r="I15" s="299"/>
      <c r="J15" s="312"/>
      <c r="K15" s="313"/>
      <c r="L15" s="314"/>
    </row>
    <row r="16" spans="1:12" ht="72" customHeight="1">
      <c r="A16" s="252">
        <v>7</v>
      </c>
      <c r="B16" s="315" t="s">
        <v>394</v>
      </c>
      <c r="C16" s="281"/>
      <c r="D16" s="299"/>
      <c r="E16" s="299"/>
      <c r="F16" s="299"/>
      <c r="G16" s="299"/>
      <c r="H16" s="299"/>
      <c r="I16" s="299"/>
      <c r="J16" s="284"/>
      <c r="K16" s="244"/>
      <c r="L16" s="301"/>
    </row>
    <row r="17" spans="1:12">
      <c r="A17" s="307" t="s">
        <v>395</v>
      </c>
      <c r="B17" s="308"/>
      <c r="C17" s="308"/>
      <c r="D17" s="308"/>
      <c r="E17" s="308"/>
      <c r="F17" s="308"/>
      <c r="G17" s="308"/>
      <c r="H17" s="308"/>
      <c r="I17" s="308"/>
      <c r="J17" s="308"/>
      <c r="K17" s="308"/>
      <c r="L17" s="309"/>
    </row>
    <row r="18" spans="1:12" ht="38.25" customHeight="1">
      <c r="A18" s="252">
        <v>8</v>
      </c>
      <c r="B18" s="253" t="s">
        <v>145</v>
      </c>
      <c r="C18" s="281"/>
      <c r="D18" s="385">
        <v>503914</v>
      </c>
      <c r="E18" s="386">
        <v>528612</v>
      </c>
      <c r="F18" s="387">
        <v>521136</v>
      </c>
      <c r="G18" s="386">
        <v>508203</v>
      </c>
      <c r="H18" s="386">
        <v>508685</v>
      </c>
      <c r="I18" s="388">
        <v>501945</v>
      </c>
      <c r="J18" s="284"/>
      <c r="K18" s="244" t="s">
        <v>355</v>
      </c>
      <c r="L18" s="316"/>
    </row>
    <row r="19" spans="1:12" ht="43.5">
      <c r="A19" s="252">
        <v>9</v>
      </c>
      <c r="B19" s="317" t="s">
        <v>154</v>
      </c>
      <c r="C19" s="281"/>
      <c r="D19" s="385">
        <v>2559300</v>
      </c>
      <c r="E19" s="386">
        <v>2571200</v>
      </c>
      <c r="F19" s="387">
        <v>2601600</v>
      </c>
      <c r="G19" s="386">
        <v>2630400</v>
      </c>
      <c r="H19" s="386">
        <v>2613700</v>
      </c>
      <c r="I19" s="385">
        <v>2595300</v>
      </c>
      <c r="J19" s="41"/>
      <c r="K19" s="114" t="s">
        <v>354</v>
      </c>
      <c r="L19" s="316"/>
    </row>
    <row r="20" spans="1:12" ht="31.5" customHeight="1" thickBot="1">
      <c r="A20" s="252">
        <v>10</v>
      </c>
      <c r="B20" s="253" t="s">
        <v>84</v>
      </c>
      <c r="C20" s="281"/>
      <c r="D20" s="385">
        <v>30213700</v>
      </c>
      <c r="E20" s="386">
        <v>30708000</v>
      </c>
      <c r="F20" s="387">
        <v>31186100</v>
      </c>
      <c r="G20" s="386">
        <v>31633500</v>
      </c>
      <c r="H20" s="386">
        <v>32022600</v>
      </c>
      <c r="I20" s="385">
        <v>32382300</v>
      </c>
      <c r="J20" s="284"/>
      <c r="K20" s="244" t="s">
        <v>355</v>
      </c>
      <c r="L20" s="316"/>
    </row>
    <row r="21" spans="1:12" ht="17.25" customHeight="1" thickTop="1">
      <c r="A21" s="307" t="s">
        <v>110</v>
      </c>
      <c r="B21" s="308"/>
      <c r="C21" s="308"/>
      <c r="D21" s="308"/>
      <c r="E21" s="308"/>
      <c r="F21" s="308"/>
      <c r="G21" s="308"/>
      <c r="H21" s="308"/>
      <c r="I21" s="318"/>
      <c r="J21" s="319" t="s">
        <v>136</v>
      </c>
      <c r="K21" s="517"/>
      <c r="L21" s="518"/>
    </row>
    <row r="22" spans="1:12" ht="75.75" customHeight="1">
      <c r="A22" s="252">
        <v>11</v>
      </c>
      <c r="B22" s="253" t="s">
        <v>396</v>
      </c>
      <c r="C22" s="320" t="str">
        <f t="shared" ref="C22" si="2">IF(OR(ISBLANK(C9),ISBLANK(C18)),IF(OR(ISBLANK(C9),ISBLANK(C53)),"",100*C9/C53),100*C9/C18)</f>
        <v/>
      </c>
      <c r="D22" s="321">
        <f>IF(OR(ISBLANK(D9),ISBLANK(D18)),IF(OR(ISBLANK(D9),ISBLANK(#REF!)),"",100*D9/#REF!),100*D9/D18)</f>
        <v>102.42462007406026</v>
      </c>
      <c r="E22" s="321">
        <f>IF(OR(ISBLANK(E9),ISBLANK(E18)),IF(OR(ISBLANK(E9),ISBLANK(D53)),"",100*E9/D53),100*E9/E18)</f>
        <v>101.27957745945987</v>
      </c>
      <c r="F22" s="321">
        <f>IF(OR(ISBLANK(F9),ISBLANK(F18)),IF(OR(ISBLANK(F9),ISBLANK(E53)),"",100*F9/E53),100*F9/F18)</f>
        <v>101.17550888827485</v>
      </c>
      <c r="G22" s="321">
        <f>IF(OR(ISBLANK(G9),ISBLANK(G18)),IF(OR(ISBLANK(G9),ISBLANK(F53)),"",100*G9/F53),100*G9/G18)</f>
        <v>101.4639819127396</v>
      </c>
      <c r="H22" s="321">
        <f>IF(OR(ISBLANK(H9),ISBLANK(H18)),IF(OR(ISBLANK(H9),ISBLANK(G53)),"",100*H9/G53),100*H9/H18)</f>
        <v>101.52550202974336</v>
      </c>
      <c r="I22" s="322">
        <f>IF(OR(ISBLANK(I9),ISBLANK(I18)),IF(OR(ISBLANK(I9),ISBLANK(H53)),"",100*I9/H53),100*I9/I18)</f>
        <v>101.07860422954707</v>
      </c>
      <c r="J22" s="254"/>
      <c r="K22" s="244" t="s">
        <v>430</v>
      </c>
      <c r="L22" s="323"/>
    </row>
    <row r="23" spans="1:12" ht="75.75" customHeight="1">
      <c r="A23" s="252">
        <v>12</v>
      </c>
      <c r="B23" s="253" t="s">
        <v>397</v>
      </c>
      <c r="C23" s="320" t="str">
        <f t="shared" ref="C23:I23" si="3">IF(OR(ISBLANK(C13),ISBLANK(C9)),"",100*C13/C9)</f>
        <v/>
      </c>
      <c r="D23" s="324">
        <f t="shared" si="3"/>
        <v>100</v>
      </c>
      <c r="E23" s="324">
        <f t="shared" si="3"/>
        <v>100</v>
      </c>
      <c r="F23" s="321">
        <f t="shared" si="3"/>
        <v>100</v>
      </c>
      <c r="G23" s="324">
        <f t="shared" si="3"/>
        <v>100</v>
      </c>
      <c r="H23" s="324">
        <f t="shared" si="3"/>
        <v>100</v>
      </c>
      <c r="I23" s="322">
        <f t="shared" si="3"/>
        <v>100</v>
      </c>
      <c r="J23" s="254"/>
      <c r="K23" s="244"/>
      <c r="L23" s="122"/>
    </row>
    <row r="24" spans="1:12" ht="87">
      <c r="A24" s="252">
        <v>13</v>
      </c>
      <c r="B24" s="253" t="s">
        <v>398</v>
      </c>
      <c r="C24" s="320" t="str">
        <f t="shared" ref="C24:I25" si="4">IF(OR(ISBLANK(C15),ISBLANK(C19)),IF(OR(ISBLANK(C15),ISBLANK(C54)),"",100*C15/C54),100*C15/C19)</f>
        <v/>
      </c>
      <c r="D24" s="324" t="str">
        <f t="shared" si="4"/>
        <v/>
      </c>
      <c r="E24" s="324" t="str">
        <f t="shared" si="4"/>
        <v/>
      </c>
      <c r="F24" s="321" t="str">
        <f t="shared" si="4"/>
        <v/>
      </c>
      <c r="G24" s="324" t="str">
        <f t="shared" si="4"/>
        <v/>
      </c>
      <c r="H24" s="324" t="str">
        <f t="shared" si="4"/>
        <v/>
      </c>
      <c r="I24" s="322" t="str">
        <f t="shared" si="4"/>
        <v/>
      </c>
      <c r="J24" s="254"/>
      <c r="K24" s="244"/>
      <c r="L24" s="80" t="s">
        <v>323</v>
      </c>
    </row>
    <row r="25" spans="1:12" ht="62.25" customHeight="1">
      <c r="A25" s="252">
        <v>14</v>
      </c>
      <c r="B25" s="253" t="s">
        <v>399</v>
      </c>
      <c r="C25" s="320" t="str">
        <f t="shared" si="4"/>
        <v/>
      </c>
      <c r="D25" s="324" t="str">
        <f t="shared" si="4"/>
        <v/>
      </c>
      <c r="E25" s="324" t="str">
        <f t="shared" si="4"/>
        <v/>
      </c>
      <c r="F25" s="321" t="str">
        <f t="shared" si="4"/>
        <v/>
      </c>
      <c r="G25" s="324" t="str">
        <f t="shared" si="4"/>
        <v/>
      </c>
      <c r="H25" s="324" t="str">
        <f t="shared" si="4"/>
        <v/>
      </c>
      <c r="I25" s="322" t="str">
        <f t="shared" si="4"/>
        <v/>
      </c>
      <c r="J25" s="254"/>
      <c r="K25" s="271"/>
      <c r="L25" s="122"/>
    </row>
    <row r="26" spans="1:12" ht="6" customHeight="1" thickBot="1">
      <c r="B26" s="117"/>
      <c r="C26" s="81"/>
      <c r="D26" s="325"/>
      <c r="E26" s="325"/>
      <c r="F26" s="326"/>
      <c r="G26" s="325"/>
      <c r="H26" s="325"/>
      <c r="I26" s="325"/>
      <c r="J26" s="82"/>
      <c r="L26" s="83"/>
    </row>
    <row r="27" spans="1:12" ht="16" thickTop="1">
      <c r="B27" s="117"/>
      <c r="C27" s="81"/>
      <c r="D27" s="325"/>
      <c r="E27" s="325"/>
      <c r="F27" s="326"/>
      <c r="G27" s="325"/>
      <c r="H27" s="325"/>
      <c r="I27" s="325"/>
      <c r="J27" s="84"/>
      <c r="L27" s="83"/>
    </row>
    <row r="28" spans="1:12" ht="22.5" customHeight="1">
      <c r="A28" s="85" t="s">
        <v>318</v>
      </c>
      <c r="B28" s="86"/>
      <c r="C28" s="86"/>
      <c r="D28" s="86"/>
      <c r="E28" s="86"/>
      <c r="F28" s="279"/>
      <c r="G28" s="86"/>
      <c r="H28" s="86"/>
      <c r="I28" s="86"/>
      <c r="J28" s="86"/>
      <c r="K28" s="87"/>
      <c r="L28" s="83"/>
    </row>
    <row r="29" spans="1:12">
      <c r="B29" s="117"/>
      <c r="C29" s="81"/>
      <c r="D29" s="325"/>
      <c r="E29" s="325"/>
      <c r="F29" s="326"/>
      <c r="G29" s="325"/>
      <c r="H29" s="325"/>
      <c r="I29" s="325"/>
      <c r="J29" s="84"/>
      <c r="L29" s="83"/>
    </row>
    <row r="30" spans="1:12">
      <c r="B30" s="117"/>
      <c r="C30" s="81"/>
      <c r="D30" s="325"/>
      <c r="E30" s="327" t="s">
        <v>307</v>
      </c>
      <c r="F30" s="326"/>
      <c r="G30" s="325"/>
      <c r="H30" s="325"/>
      <c r="I30" s="325"/>
      <c r="J30" s="84"/>
      <c r="L30" s="83"/>
    </row>
    <row r="31" spans="1:12">
      <c r="B31" s="117"/>
      <c r="C31" s="81"/>
      <c r="D31" s="325"/>
      <c r="E31" s="328" t="s">
        <v>308</v>
      </c>
      <c r="F31" s="326"/>
      <c r="G31" s="325"/>
      <c r="H31" s="325"/>
      <c r="I31" s="325"/>
      <c r="J31" s="84"/>
      <c r="L31" s="83"/>
    </row>
    <row r="32" spans="1:12">
      <c r="B32" s="117"/>
      <c r="C32" s="81"/>
      <c r="D32" s="325"/>
      <c r="E32" s="329" t="s">
        <v>309</v>
      </c>
      <c r="F32" s="326"/>
      <c r="G32" s="325"/>
      <c r="H32" s="325"/>
      <c r="I32" s="325"/>
      <c r="J32" s="84"/>
      <c r="L32" s="83"/>
    </row>
    <row r="33" spans="1:12">
      <c r="B33" s="117"/>
      <c r="C33" s="81"/>
      <c r="D33" s="325"/>
      <c r="E33" s="329" t="s">
        <v>310</v>
      </c>
      <c r="F33" s="326"/>
      <c r="G33" s="325"/>
      <c r="H33" s="325"/>
      <c r="I33" s="325"/>
      <c r="J33" s="84"/>
      <c r="L33" s="83"/>
    </row>
    <row r="34" spans="1:12">
      <c r="B34" s="117"/>
      <c r="C34" s="81"/>
      <c r="D34" s="325"/>
      <c r="E34" s="329" t="s">
        <v>311</v>
      </c>
      <c r="F34" s="326"/>
      <c r="G34" s="325"/>
      <c r="H34" s="325"/>
      <c r="I34" s="325"/>
      <c r="J34" s="84"/>
      <c r="L34" s="83"/>
    </row>
    <row r="35" spans="1:12">
      <c r="B35" s="117"/>
      <c r="C35" s="81"/>
      <c r="D35" s="325"/>
      <c r="E35" s="325"/>
      <c r="F35" s="326"/>
      <c r="G35" s="325"/>
      <c r="H35" s="325"/>
      <c r="I35" s="325"/>
      <c r="J35" s="84"/>
      <c r="L35" s="83"/>
    </row>
    <row r="36" spans="1:12">
      <c r="B36" s="117"/>
      <c r="C36" s="81"/>
      <c r="D36" s="325"/>
      <c r="E36" s="325"/>
      <c r="F36" s="326"/>
      <c r="G36" s="325"/>
      <c r="H36" s="325"/>
      <c r="I36" s="325"/>
      <c r="J36" s="84"/>
      <c r="L36" s="83"/>
    </row>
    <row r="37" spans="1:12">
      <c r="B37" s="117"/>
      <c r="C37" s="81"/>
      <c r="D37" s="325"/>
      <c r="E37" s="325"/>
      <c r="F37" s="326"/>
      <c r="G37" s="325"/>
      <c r="H37" s="325"/>
      <c r="I37" s="325"/>
      <c r="J37" s="84"/>
      <c r="L37" s="83"/>
    </row>
    <row r="38" spans="1:12">
      <c r="B38" s="117"/>
      <c r="C38" s="81"/>
      <c r="D38" s="325"/>
      <c r="E38" s="325"/>
      <c r="F38" s="326"/>
      <c r="G38" s="325"/>
      <c r="H38" s="325"/>
      <c r="I38" s="325"/>
      <c r="J38" s="84"/>
      <c r="L38" s="83"/>
    </row>
    <row r="39" spans="1:12">
      <c r="B39" s="117"/>
      <c r="C39" s="81"/>
      <c r="D39" s="325"/>
      <c r="E39" s="325"/>
      <c r="F39" s="326"/>
      <c r="G39" s="325"/>
      <c r="H39" s="325"/>
      <c r="I39" s="325"/>
      <c r="J39" s="84"/>
      <c r="L39" s="83"/>
    </row>
    <row r="40" spans="1:12">
      <c r="B40" s="117"/>
      <c r="C40" s="81"/>
      <c r="D40" s="325"/>
      <c r="E40" s="325"/>
      <c r="F40" s="326"/>
      <c r="G40" s="325"/>
      <c r="H40" s="325"/>
      <c r="I40" s="325"/>
      <c r="J40" s="84"/>
      <c r="L40" s="83"/>
    </row>
    <row r="41" spans="1:12">
      <c r="B41" s="117"/>
      <c r="C41" s="81"/>
      <c r="D41" s="325"/>
      <c r="E41" s="325"/>
      <c r="F41" s="326"/>
      <c r="G41" s="325"/>
      <c r="H41" s="325"/>
      <c r="I41" s="325"/>
      <c r="J41" s="84"/>
      <c r="L41" s="83"/>
    </row>
    <row r="42" spans="1:12">
      <c r="B42" s="117"/>
      <c r="C42" s="81"/>
      <c r="D42" s="325"/>
      <c r="E42" s="325"/>
      <c r="F42" s="326"/>
      <c r="G42" s="325"/>
      <c r="H42" s="325"/>
      <c r="I42" s="325"/>
      <c r="J42" s="84"/>
      <c r="L42" s="83"/>
    </row>
    <row r="43" spans="1:12">
      <c r="B43" s="117"/>
      <c r="C43" s="81"/>
      <c r="D43" s="325"/>
      <c r="E43" s="325"/>
      <c r="F43" s="326"/>
      <c r="G43" s="325"/>
      <c r="H43" s="325"/>
      <c r="I43" s="325"/>
      <c r="J43" s="84"/>
      <c r="L43" s="83"/>
    </row>
    <row r="44" spans="1:12">
      <c r="B44" s="117"/>
      <c r="C44" s="81"/>
      <c r="D44" s="325"/>
      <c r="E44" s="325"/>
      <c r="F44" s="326"/>
      <c r="G44" s="325"/>
      <c r="H44" s="325"/>
      <c r="I44" s="325"/>
      <c r="J44" s="84"/>
      <c r="L44" s="83"/>
    </row>
    <row r="45" spans="1:12">
      <c r="B45" s="117"/>
      <c r="C45" s="81"/>
      <c r="D45" s="325"/>
      <c r="E45" s="325"/>
      <c r="F45" s="326"/>
      <c r="G45" s="325"/>
      <c r="H45" s="325"/>
      <c r="I45" s="325"/>
      <c r="J45" s="84"/>
      <c r="L45" s="83"/>
    </row>
    <row r="46" spans="1:12">
      <c r="A46" s="91" t="s">
        <v>286</v>
      </c>
      <c r="B46" s="117"/>
      <c r="C46" s="81"/>
      <c r="D46" s="325"/>
      <c r="E46" s="325"/>
      <c r="F46" s="326"/>
      <c r="G46" s="325"/>
      <c r="H46" s="325"/>
      <c r="I46" s="325"/>
      <c r="J46" s="84"/>
      <c r="L46" s="83"/>
    </row>
    <row r="47" spans="1:12" ht="12.75" customHeight="1">
      <c r="A47" s="92"/>
      <c r="B47" s="117"/>
      <c r="C47" s="81"/>
      <c r="D47" s="325"/>
      <c r="E47" s="325"/>
      <c r="F47" s="326"/>
      <c r="G47" s="325"/>
      <c r="H47" s="325"/>
      <c r="I47" s="325"/>
      <c r="J47" s="84"/>
      <c r="L47" s="83"/>
    </row>
    <row r="48" spans="1:12" ht="23.25" customHeight="1">
      <c r="A48" s="93" t="s">
        <v>287</v>
      </c>
      <c r="B48" s="86"/>
      <c r="C48" s="86"/>
      <c r="D48" s="86"/>
      <c r="E48" s="86"/>
      <c r="F48" s="279"/>
      <c r="G48" s="86"/>
      <c r="H48" s="86"/>
      <c r="I48" s="86"/>
      <c r="J48" s="86"/>
      <c r="K48" s="87"/>
    </row>
    <row r="49" spans="1:12" ht="18.75" customHeight="1">
      <c r="A49" s="94" t="s">
        <v>1</v>
      </c>
      <c r="B49" s="95" t="s">
        <v>2</v>
      </c>
      <c r="C49" s="96" t="s">
        <v>3</v>
      </c>
      <c r="D49" s="97">
        <v>2013</v>
      </c>
      <c r="E49" s="98">
        <v>2014</v>
      </c>
      <c r="F49" s="99">
        <v>2015</v>
      </c>
      <c r="G49" s="98">
        <v>2016</v>
      </c>
      <c r="H49" s="98">
        <v>2017</v>
      </c>
      <c r="I49" s="97">
        <v>2018</v>
      </c>
      <c r="J49" s="100">
        <v>2024</v>
      </c>
      <c r="K49" s="101" t="s">
        <v>306</v>
      </c>
    </row>
    <row r="50" spans="1:12" ht="15.75" customHeight="1">
      <c r="A50" s="69" t="s">
        <v>153</v>
      </c>
      <c r="B50" s="70"/>
      <c r="C50" s="70"/>
      <c r="D50" s="70"/>
      <c r="E50" s="70"/>
      <c r="F50" s="70"/>
      <c r="G50" s="70"/>
      <c r="H50" s="70"/>
      <c r="I50" s="70"/>
      <c r="J50" s="70"/>
      <c r="K50" s="102"/>
    </row>
    <row r="51" spans="1:12" ht="29">
      <c r="A51" s="73">
        <v>15</v>
      </c>
      <c r="B51" s="76" t="s">
        <v>152</v>
      </c>
      <c r="C51" s="36"/>
      <c r="D51" s="330"/>
      <c r="E51" s="331"/>
      <c r="F51" s="332"/>
      <c r="G51" s="331"/>
      <c r="H51" s="331"/>
      <c r="I51" s="330"/>
      <c r="J51" s="40"/>
      <c r="K51" s="333"/>
    </row>
    <row r="52" spans="1:12" ht="15.75" customHeight="1">
      <c r="A52" s="103" t="s">
        <v>160</v>
      </c>
      <c r="B52" s="104"/>
      <c r="C52" s="104"/>
      <c r="D52" s="104"/>
      <c r="E52" s="104"/>
      <c r="F52" s="104"/>
      <c r="G52" s="104"/>
      <c r="H52" s="104"/>
      <c r="I52" s="104"/>
      <c r="J52" s="104"/>
      <c r="K52" s="334"/>
    </row>
    <row r="53" spans="1:12" ht="66" customHeight="1">
      <c r="A53" s="73">
        <v>16</v>
      </c>
      <c r="B53" s="74" t="s">
        <v>145</v>
      </c>
      <c r="C53" s="36"/>
      <c r="D53" s="331">
        <v>504279</v>
      </c>
      <c r="E53" s="332">
        <v>510430</v>
      </c>
      <c r="F53" s="331">
        <v>516103</v>
      </c>
      <c r="G53" s="331">
        <v>521065</v>
      </c>
      <c r="H53" s="330">
        <v>525219</v>
      </c>
      <c r="I53" s="335">
        <v>528472</v>
      </c>
    </row>
    <row r="54" spans="1:12" ht="69" customHeight="1">
      <c r="A54" s="73">
        <v>17</v>
      </c>
      <c r="B54" s="78" t="s">
        <v>154</v>
      </c>
      <c r="C54" s="36"/>
      <c r="D54" s="330">
        <v>2452537</v>
      </c>
      <c r="E54" s="331">
        <v>2478934</v>
      </c>
      <c r="F54" s="332">
        <v>2504058</v>
      </c>
      <c r="G54" s="331">
        <v>2553620</v>
      </c>
      <c r="H54" s="331">
        <v>2585918</v>
      </c>
      <c r="I54" s="330">
        <v>2605621</v>
      </c>
      <c r="J54" s="335"/>
      <c r="K54" s="336" t="s">
        <v>111</v>
      </c>
    </row>
    <row r="55" spans="1:12" ht="47.25" customHeight="1">
      <c r="A55" s="73">
        <v>18</v>
      </c>
      <c r="B55" s="74" t="s">
        <v>84</v>
      </c>
      <c r="C55" s="36"/>
      <c r="D55" s="330">
        <v>29468923</v>
      </c>
      <c r="E55" s="331">
        <v>29866603</v>
      </c>
      <c r="F55" s="332">
        <v>30270962</v>
      </c>
      <c r="G55" s="331">
        <v>30684654</v>
      </c>
      <c r="H55" s="331">
        <v>31104646</v>
      </c>
      <c r="I55" s="330">
        <v>31528033</v>
      </c>
      <c r="J55" s="335"/>
      <c r="K55" s="336" t="s">
        <v>112</v>
      </c>
    </row>
    <row r="56" spans="1:12" ht="16.5" customHeight="1">
      <c r="A56" s="105" t="s">
        <v>110</v>
      </c>
      <c r="B56" s="106"/>
      <c r="C56" s="106"/>
      <c r="D56" s="106"/>
      <c r="E56" s="106"/>
      <c r="F56" s="280"/>
      <c r="G56" s="106"/>
      <c r="H56" s="106"/>
      <c r="I56" s="106"/>
      <c r="J56" s="106"/>
      <c r="K56" s="337"/>
    </row>
    <row r="57" spans="1:12" ht="142.5" customHeight="1">
      <c r="A57" s="73">
        <v>19</v>
      </c>
      <c r="B57" s="74" t="s">
        <v>400</v>
      </c>
      <c r="C57" s="338"/>
      <c r="D57" s="339"/>
      <c r="E57" s="339"/>
      <c r="F57" s="340"/>
      <c r="G57" s="339"/>
      <c r="H57" s="339"/>
      <c r="I57" s="341"/>
      <c r="J57" s="342"/>
      <c r="K57" s="77" t="s">
        <v>161</v>
      </c>
    </row>
    <row r="58" spans="1:12">
      <c r="B58" s="117"/>
      <c r="C58" s="81"/>
      <c r="D58" s="325"/>
      <c r="E58" s="325"/>
      <c r="F58" s="326"/>
      <c r="G58" s="325"/>
      <c r="H58" s="325"/>
      <c r="I58" s="325"/>
      <c r="J58" s="81"/>
    </row>
    <row r="59" spans="1:12">
      <c r="A59" s="519" t="s">
        <v>159</v>
      </c>
      <c r="B59" s="519"/>
      <c r="C59" s="519"/>
      <c r="D59" s="519"/>
      <c r="E59" s="519"/>
      <c r="F59" s="519"/>
      <c r="G59" s="519"/>
      <c r="H59" s="519"/>
      <c r="I59" s="519"/>
      <c r="J59" s="519"/>
      <c r="K59" s="519"/>
      <c r="L59" s="83"/>
    </row>
    <row r="61" spans="1:12" ht="24.75" customHeight="1">
      <c r="A61" s="290" t="s">
        <v>120</v>
      </c>
      <c r="B61" s="108"/>
      <c r="C61" s="108"/>
      <c r="D61" s="108"/>
      <c r="E61" s="291"/>
      <c r="F61" s="289" t="s">
        <v>130</v>
      </c>
      <c r="G61" s="520" t="s">
        <v>132</v>
      </c>
      <c r="H61" s="521"/>
      <c r="I61" s="521"/>
      <c r="J61" s="521"/>
      <c r="K61" s="522"/>
    </row>
    <row r="62" spans="1:12" ht="48.5" customHeight="1">
      <c r="A62" s="73">
        <v>1</v>
      </c>
      <c r="B62" s="512" t="s">
        <v>116</v>
      </c>
      <c r="C62" s="513"/>
      <c r="D62" s="513"/>
      <c r="E62" s="514"/>
      <c r="F62" s="501" t="s">
        <v>401</v>
      </c>
      <c r="G62" s="502"/>
      <c r="H62" s="502"/>
      <c r="I62" s="502"/>
      <c r="J62" s="502"/>
      <c r="K62" s="503"/>
    </row>
    <row r="63" spans="1:12" ht="34.5" customHeight="1">
      <c r="A63" s="73">
        <v>2</v>
      </c>
      <c r="B63" s="498" t="s">
        <v>297</v>
      </c>
      <c r="C63" s="499"/>
      <c r="D63" s="499"/>
      <c r="E63" s="500"/>
      <c r="F63" s="343" t="s">
        <v>6</v>
      </c>
      <c r="G63" s="501" t="s">
        <v>390</v>
      </c>
      <c r="H63" s="502"/>
      <c r="I63" s="502"/>
      <c r="J63" s="502"/>
      <c r="K63" s="503"/>
    </row>
    <row r="64" spans="1:12" ht="34.5" customHeight="1">
      <c r="A64" s="73">
        <v>3</v>
      </c>
      <c r="B64" s="512" t="s">
        <v>313</v>
      </c>
      <c r="C64" s="513"/>
      <c r="D64" s="513"/>
      <c r="E64" s="514"/>
      <c r="F64" s="343" t="s">
        <v>6</v>
      </c>
      <c r="G64" s="501" t="s">
        <v>402</v>
      </c>
      <c r="H64" s="502"/>
      <c r="I64" s="502"/>
      <c r="J64" s="502"/>
      <c r="K64" s="503"/>
    </row>
    <row r="65" spans="1:11" ht="133.5" customHeight="1">
      <c r="A65" s="73">
        <v>4</v>
      </c>
      <c r="B65" s="512" t="s">
        <v>137</v>
      </c>
      <c r="C65" s="513"/>
      <c r="D65" s="513"/>
      <c r="E65" s="514"/>
      <c r="F65" s="343" t="s">
        <v>5</v>
      </c>
      <c r="G65" s="501" t="s">
        <v>403</v>
      </c>
      <c r="H65" s="502"/>
      <c r="I65" s="502"/>
      <c r="J65" s="502"/>
      <c r="K65" s="503"/>
    </row>
    <row r="66" spans="1:11" ht="41.25" customHeight="1">
      <c r="A66" s="73">
        <v>5</v>
      </c>
      <c r="B66" s="498" t="s">
        <v>189</v>
      </c>
      <c r="C66" s="499"/>
      <c r="D66" s="499"/>
      <c r="E66" s="500"/>
      <c r="F66" s="343" t="s">
        <v>5</v>
      </c>
      <c r="G66" s="501" t="s">
        <v>404</v>
      </c>
      <c r="H66" s="515"/>
      <c r="I66" s="515"/>
      <c r="J66" s="515"/>
      <c r="K66" s="516"/>
    </row>
    <row r="67" spans="1:11" ht="27.75" customHeight="1">
      <c r="A67" s="73">
        <v>6</v>
      </c>
      <c r="B67" s="509" t="s">
        <v>188</v>
      </c>
      <c r="C67" s="510"/>
      <c r="D67" s="510"/>
      <c r="E67" s="511"/>
      <c r="F67" s="501"/>
      <c r="G67" s="502"/>
      <c r="H67" s="502"/>
      <c r="I67" s="502"/>
      <c r="J67" s="502"/>
      <c r="K67" s="503"/>
    </row>
    <row r="68" spans="1:11" ht="36" customHeight="1">
      <c r="A68" s="73">
        <v>7</v>
      </c>
      <c r="B68" s="498" t="s">
        <v>117</v>
      </c>
      <c r="C68" s="499"/>
      <c r="D68" s="499"/>
      <c r="E68" s="500"/>
      <c r="F68" s="343" t="s">
        <v>5</v>
      </c>
      <c r="G68" s="501" t="s">
        <v>387</v>
      </c>
      <c r="H68" s="502"/>
      <c r="I68" s="502"/>
      <c r="J68" s="502"/>
      <c r="K68" s="503"/>
    </row>
    <row r="69" spans="1:11" ht="36.75" customHeight="1">
      <c r="A69" s="73">
        <v>8</v>
      </c>
      <c r="B69" s="498" t="s">
        <v>118</v>
      </c>
      <c r="C69" s="499"/>
      <c r="D69" s="499"/>
      <c r="E69" s="500"/>
      <c r="F69" s="343" t="s">
        <v>5</v>
      </c>
      <c r="G69" s="501" t="s">
        <v>5</v>
      </c>
      <c r="H69" s="502"/>
      <c r="I69" s="502"/>
      <c r="J69" s="502"/>
      <c r="K69" s="503"/>
    </row>
    <row r="70" spans="1:11" ht="27.75" customHeight="1">
      <c r="A70" s="73">
        <v>9</v>
      </c>
      <c r="B70" s="498" t="s">
        <v>298</v>
      </c>
      <c r="C70" s="499"/>
      <c r="D70" s="499"/>
      <c r="E70" s="500"/>
      <c r="F70" s="343" t="s">
        <v>5</v>
      </c>
      <c r="G70" s="501" t="s">
        <v>375</v>
      </c>
      <c r="H70" s="502"/>
      <c r="I70" s="502"/>
      <c r="J70" s="502"/>
      <c r="K70" s="503"/>
    </row>
    <row r="71" spans="1:11" ht="27.75" customHeight="1">
      <c r="A71" s="73">
        <v>10</v>
      </c>
      <c r="B71" s="498" t="s">
        <v>158</v>
      </c>
      <c r="C71" s="499"/>
      <c r="D71" s="499"/>
      <c r="E71" s="500"/>
      <c r="F71" s="343" t="s">
        <v>5</v>
      </c>
      <c r="G71" s="501" t="s">
        <v>405</v>
      </c>
      <c r="H71" s="502"/>
      <c r="I71" s="502"/>
      <c r="J71" s="502"/>
      <c r="K71" s="503"/>
    </row>
    <row r="72" spans="1:11" ht="27.75" customHeight="1">
      <c r="A72" s="73">
        <v>11</v>
      </c>
      <c r="B72" s="498" t="s">
        <v>135</v>
      </c>
      <c r="C72" s="499"/>
      <c r="D72" s="499"/>
      <c r="E72" s="500"/>
      <c r="F72" s="343" t="s">
        <v>5</v>
      </c>
      <c r="G72" s="506" t="s">
        <v>406</v>
      </c>
      <c r="H72" s="507"/>
      <c r="I72" s="507"/>
      <c r="J72" s="507"/>
      <c r="K72" s="508"/>
    </row>
    <row r="73" spans="1:11" ht="27.75" customHeight="1">
      <c r="A73" s="73">
        <v>12</v>
      </c>
      <c r="B73" s="498" t="s">
        <v>147</v>
      </c>
      <c r="C73" s="499"/>
      <c r="D73" s="499"/>
      <c r="E73" s="500"/>
      <c r="F73" s="343" t="s">
        <v>5</v>
      </c>
      <c r="G73" s="501" t="s">
        <v>5</v>
      </c>
      <c r="H73" s="502"/>
      <c r="I73" s="502"/>
      <c r="J73" s="502"/>
      <c r="K73" s="503"/>
    </row>
    <row r="76" spans="1:11">
      <c r="A76" s="504" t="s">
        <v>20</v>
      </c>
      <c r="B76" s="505"/>
    </row>
    <row r="77" spans="1:11" ht="72" customHeight="1">
      <c r="A77" s="501"/>
      <c r="B77" s="502"/>
      <c r="C77" s="502"/>
      <c r="D77" s="502"/>
      <c r="E77" s="502"/>
      <c r="F77" s="502"/>
      <c r="G77" s="502"/>
      <c r="H77" s="502"/>
      <c r="I77" s="502"/>
      <c r="J77" s="502"/>
      <c r="K77" s="503"/>
    </row>
  </sheetData>
  <sheetProtection formatCells="0" formatColumns="0" formatRows="0" insertColumns="0" insertRows="0" insertHyperlinks="0"/>
  <mergeCells count="29">
    <mergeCell ref="B63:E63"/>
    <mergeCell ref="G63:K63"/>
    <mergeCell ref="F62:K62"/>
    <mergeCell ref="K21:L21"/>
    <mergeCell ref="A59:K59"/>
    <mergeCell ref="G61:K61"/>
    <mergeCell ref="B62:E62"/>
    <mergeCell ref="B64:E64"/>
    <mergeCell ref="G64:K64"/>
    <mergeCell ref="B65:E65"/>
    <mergeCell ref="G65:K65"/>
    <mergeCell ref="B66:E66"/>
    <mergeCell ref="G66:K66"/>
    <mergeCell ref="B67:E67"/>
    <mergeCell ref="F67:K67"/>
    <mergeCell ref="B68:E68"/>
    <mergeCell ref="G68:K68"/>
    <mergeCell ref="B69:E69"/>
    <mergeCell ref="G69:K69"/>
    <mergeCell ref="B73:E73"/>
    <mergeCell ref="G73:K73"/>
    <mergeCell ref="A76:B76"/>
    <mergeCell ref="A77:K77"/>
    <mergeCell ref="B70:E70"/>
    <mergeCell ref="G70:K70"/>
    <mergeCell ref="B71:E71"/>
    <mergeCell ref="G71:K71"/>
    <mergeCell ref="B72:E72"/>
    <mergeCell ref="G72:K72"/>
  </mergeCells>
  <dataValidations count="2">
    <dataValidation type="list" allowBlank="1" showInputMessage="1" showErrorMessage="1" sqref="WVN983108:WVN983113 JB63:JB66 SX63:SX66 ACT63:ACT66 AMP63:AMP66 AWL63:AWL66 BGH63:BGH66 BQD63:BQD66 BZZ63:BZZ66 CJV63:CJV66 CTR63:CTR66 DDN63:DDN66 DNJ63:DNJ66 DXF63:DXF66 EHB63:EHB66 EQX63:EQX66 FAT63:FAT66 FKP63:FKP66 FUL63:FUL66 GEH63:GEH66 GOD63:GOD66 GXZ63:GXZ66 HHV63:HHV66 HRR63:HRR66 IBN63:IBN66 ILJ63:ILJ66 IVF63:IVF66 JFB63:JFB66 JOX63:JOX66 JYT63:JYT66 KIP63:KIP66 KSL63:KSL66 LCH63:LCH66 LMD63:LMD66 LVZ63:LVZ66 MFV63:MFV66 MPR63:MPR66 MZN63:MZN66 NJJ63:NJJ66 NTF63:NTF66 ODB63:ODB66 OMX63:OMX66 OWT63:OWT66 PGP63:PGP66 PQL63:PQL66 QAH63:QAH66 QKD63:QKD66 QTZ63:QTZ66 RDV63:RDV66 RNR63:RNR66 RXN63:RXN66 SHJ63:SHJ66 SRF63:SRF66 TBB63:TBB66 TKX63:TKX66 TUT63:TUT66 UEP63:UEP66 UOL63:UOL66 UYH63:UYH66 VID63:VID66 VRZ63:VRZ66 WBV63:WBV66 WLR63:WLR66 WVN63:WVN66 F65599:F65602 JB65599:JB65602 SX65599:SX65602 ACT65599:ACT65602 AMP65599:AMP65602 AWL65599:AWL65602 BGH65599:BGH65602 BQD65599:BQD65602 BZZ65599:BZZ65602 CJV65599:CJV65602 CTR65599:CTR65602 DDN65599:DDN65602 DNJ65599:DNJ65602 DXF65599:DXF65602 EHB65599:EHB65602 EQX65599:EQX65602 FAT65599:FAT65602 FKP65599:FKP65602 FUL65599:FUL65602 GEH65599:GEH65602 GOD65599:GOD65602 GXZ65599:GXZ65602 HHV65599:HHV65602 HRR65599:HRR65602 IBN65599:IBN65602 ILJ65599:ILJ65602 IVF65599:IVF65602 JFB65599:JFB65602 JOX65599:JOX65602 JYT65599:JYT65602 KIP65599:KIP65602 KSL65599:KSL65602 LCH65599:LCH65602 LMD65599:LMD65602 LVZ65599:LVZ65602 MFV65599:MFV65602 MPR65599:MPR65602 MZN65599:MZN65602 NJJ65599:NJJ65602 NTF65599:NTF65602 ODB65599:ODB65602 OMX65599:OMX65602 OWT65599:OWT65602 PGP65599:PGP65602 PQL65599:PQL65602 QAH65599:QAH65602 QKD65599:QKD65602 QTZ65599:QTZ65602 RDV65599:RDV65602 RNR65599:RNR65602 RXN65599:RXN65602 SHJ65599:SHJ65602 SRF65599:SRF65602 TBB65599:TBB65602 TKX65599:TKX65602 TUT65599:TUT65602 UEP65599:UEP65602 UOL65599:UOL65602 UYH65599:UYH65602 VID65599:VID65602 VRZ65599:VRZ65602 WBV65599:WBV65602 WLR65599:WLR65602 WVN65599:WVN65602 F131135:F131138 JB131135:JB131138 SX131135:SX131138 ACT131135:ACT131138 AMP131135:AMP131138 AWL131135:AWL131138 BGH131135:BGH131138 BQD131135:BQD131138 BZZ131135:BZZ131138 CJV131135:CJV131138 CTR131135:CTR131138 DDN131135:DDN131138 DNJ131135:DNJ131138 DXF131135:DXF131138 EHB131135:EHB131138 EQX131135:EQX131138 FAT131135:FAT131138 FKP131135:FKP131138 FUL131135:FUL131138 GEH131135:GEH131138 GOD131135:GOD131138 GXZ131135:GXZ131138 HHV131135:HHV131138 HRR131135:HRR131138 IBN131135:IBN131138 ILJ131135:ILJ131138 IVF131135:IVF131138 JFB131135:JFB131138 JOX131135:JOX131138 JYT131135:JYT131138 KIP131135:KIP131138 KSL131135:KSL131138 LCH131135:LCH131138 LMD131135:LMD131138 LVZ131135:LVZ131138 MFV131135:MFV131138 MPR131135:MPR131138 MZN131135:MZN131138 NJJ131135:NJJ131138 NTF131135:NTF131138 ODB131135:ODB131138 OMX131135:OMX131138 OWT131135:OWT131138 PGP131135:PGP131138 PQL131135:PQL131138 QAH131135:QAH131138 QKD131135:QKD131138 QTZ131135:QTZ131138 RDV131135:RDV131138 RNR131135:RNR131138 RXN131135:RXN131138 SHJ131135:SHJ131138 SRF131135:SRF131138 TBB131135:TBB131138 TKX131135:TKX131138 TUT131135:TUT131138 UEP131135:UEP131138 UOL131135:UOL131138 UYH131135:UYH131138 VID131135:VID131138 VRZ131135:VRZ131138 WBV131135:WBV131138 WLR131135:WLR131138 WVN131135:WVN131138 F196671:F196674 JB196671:JB196674 SX196671:SX196674 ACT196671:ACT196674 AMP196671:AMP196674 AWL196671:AWL196674 BGH196671:BGH196674 BQD196671:BQD196674 BZZ196671:BZZ196674 CJV196671:CJV196674 CTR196671:CTR196674 DDN196671:DDN196674 DNJ196671:DNJ196674 DXF196671:DXF196674 EHB196671:EHB196674 EQX196671:EQX196674 FAT196671:FAT196674 FKP196671:FKP196674 FUL196671:FUL196674 GEH196671:GEH196674 GOD196671:GOD196674 GXZ196671:GXZ196674 HHV196671:HHV196674 HRR196671:HRR196674 IBN196671:IBN196674 ILJ196671:ILJ196674 IVF196671:IVF196674 JFB196671:JFB196674 JOX196671:JOX196674 JYT196671:JYT196674 KIP196671:KIP196674 KSL196671:KSL196674 LCH196671:LCH196674 LMD196671:LMD196674 LVZ196671:LVZ196674 MFV196671:MFV196674 MPR196671:MPR196674 MZN196671:MZN196674 NJJ196671:NJJ196674 NTF196671:NTF196674 ODB196671:ODB196674 OMX196671:OMX196674 OWT196671:OWT196674 PGP196671:PGP196674 PQL196671:PQL196674 QAH196671:QAH196674 QKD196671:QKD196674 QTZ196671:QTZ196674 RDV196671:RDV196674 RNR196671:RNR196674 RXN196671:RXN196674 SHJ196671:SHJ196674 SRF196671:SRF196674 TBB196671:TBB196674 TKX196671:TKX196674 TUT196671:TUT196674 UEP196671:UEP196674 UOL196671:UOL196674 UYH196671:UYH196674 VID196671:VID196674 VRZ196671:VRZ196674 WBV196671:WBV196674 WLR196671:WLR196674 WVN196671:WVN196674 F262207:F262210 JB262207:JB262210 SX262207:SX262210 ACT262207:ACT262210 AMP262207:AMP262210 AWL262207:AWL262210 BGH262207:BGH262210 BQD262207:BQD262210 BZZ262207:BZZ262210 CJV262207:CJV262210 CTR262207:CTR262210 DDN262207:DDN262210 DNJ262207:DNJ262210 DXF262207:DXF262210 EHB262207:EHB262210 EQX262207:EQX262210 FAT262207:FAT262210 FKP262207:FKP262210 FUL262207:FUL262210 GEH262207:GEH262210 GOD262207:GOD262210 GXZ262207:GXZ262210 HHV262207:HHV262210 HRR262207:HRR262210 IBN262207:IBN262210 ILJ262207:ILJ262210 IVF262207:IVF262210 JFB262207:JFB262210 JOX262207:JOX262210 JYT262207:JYT262210 KIP262207:KIP262210 KSL262207:KSL262210 LCH262207:LCH262210 LMD262207:LMD262210 LVZ262207:LVZ262210 MFV262207:MFV262210 MPR262207:MPR262210 MZN262207:MZN262210 NJJ262207:NJJ262210 NTF262207:NTF262210 ODB262207:ODB262210 OMX262207:OMX262210 OWT262207:OWT262210 PGP262207:PGP262210 PQL262207:PQL262210 QAH262207:QAH262210 QKD262207:QKD262210 QTZ262207:QTZ262210 RDV262207:RDV262210 RNR262207:RNR262210 RXN262207:RXN262210 SHJ262207:SHJ262210 SRF262207:SRF262210 TBB262207:TBB262210 TKX262207:TKX262210 TUT262207:TUT262210 UEP262207:UEP262210 UOL262207:UOL262210 UYH262207:UYH262210 VID262207:VID262210 VRZ262207:VRZ262210 WBV262207:WBV262210 WLR262207:WLR262210 WVN262207:WVN262210 F327743:F327746 JB327743:JB327746 SX327743:SX327746 ACT327743:ACT327746 AMP327743:AMP327746 AWL327743:AWL327746 BGH327743:BGH327746 BQD327743:BQD327746 BZZ327743:BZZ327746 CJV327743:CJV327746 CTR327743:CTR327746 DDN327743:DDN327746 DNJ327743:DNJ327746 DXF327743:DXF327746 EHB327743:EHB327746 EQX327743:EQX327746 FAT327743:FAT327746 FKP327743:FKP327746 FUL327743:FUL327746 GEH327743:GEH327746 GOD327743:GOD327746 GXZ327743:GXZ327746 HHV327743:HHV327746 HRR327743:HRR327746 IBN327743:IBN327746 ILJ327743:ILJ327746 IVF327743:IVF327746 JFB327743:JFB327746 JOX327743:JOX327746 JYT327743:JYT327746 KIP327743:KIP327746 KSL327743:KSL327746 LCH327743:LCH327746 LMD327743:LMD327746 LVZ327743:LVZ327746 MFV327743:MFV327746 MPR327743:MPR327746 MZN327743:MZN327746 NJJ327743:NJJ327746 NTF327743:NTF327746 ODB327743:ODB327746 OMX327743:OMX327746 OWT327743:OWT327746 PGP327743:PGP327746 PQL327743:PQL327746 QAH327743:QAH327746 QKD327743:QKD327746 QTZ327743:QTZ327746 RDV327743:RDV327746 RNR327743:RNR327746 RXN327743:RXN327746 SHJ327743:SHJ327746 SRF327743:SRF327746 TBB327743:TBB327746 TKX327743:TKX327746 TUT327743:TUT327746 UEP327743:UEP327746 UOL327743:UOL327746 UYH327743:UYH327746 VID327743:VID327746 VRZ327743:VRZ327746 WBV327743:WBV327746 WLR327743:WLR327746 WVN327743:WVN327746 F393279:F393282 JB393279:JB393282 SX393279:SX393282 ACT393279:ACT393282 AMP393279:AMP393282 AWL393279:AWL393282 BGH393279:BGH393282 BQD393279:BQD393282 BZZ393279:BZZ393282 CJV393279:CJV393282 CTR393279:CTR393282 DDN393279:DDN393282 DNJ393279:DNJ393282 DXF393279:DXF393282 EHB393279:EHB393282 EQX393279:EQX393282 FAT393279:FAT393282 FKP393279:FKP393282 FUL393279:FUL393282 GEH393279:GEH393282 GOD393279:GOD393282 GXZ393279:GXZ393282 HHV393279:HHV393282 HRR393279:HRR393282 IBN393279:IBN393282 ILJ393279:ILJ393282 IVF393279:IVF393282 JFB393279:JFB393282 JOX393279:JOX393282 JYT393279:JYT393282 KIP393279:KIP393282 KSL393279:KSL393282 LCH393279:LCH393282 LMD393279:LMD393282 LVZ393279:LVZ393282 MFV393279:MFV393282 MPR393279:MPR393282 MZN393279:MZN393282 NJJ393279:NJJ393282 NTF393279:NTF393282 ODB393279:ODB393282 OMX393279:OMX393282 OWT393279:OWT393282 PGP393279:PGP393282 PQL393279:PQL393282 QAH393279:QAH393282 QKD393279:QKD393282 QTZ393279:QTZ393282 RDV393279:RDV393282 RNR393279:RNR393282 RXN393279:RXN393282 SHJ393279:SHJ393282 SRF393279:SRF393282 TBB393279:TBB393282 TKX393279:TKX393282 TUT393279:TUT393282 UEP393279:UEP393282 UOL393279:UOL393282 UYH393279:UYH393282 VID393279:VID393282 VRZ393279:VRZ393282 WBV393279:WBV393282 WLR393279:WLR393282 WVN393279:WVN393282 F458815:F458818 JB458815:JB458818 SX458815:SX458818 ACT458815:ACT458818 AMP458815:AMP458818 AWL458815:AWL458818 BGH458815:BGH458818 BQD458815:BQD458818 BZZ458815:BZZ458818 CJV458815:CJV458818 CTR458815:CTR458818 DDN458815:DDN458818 DNJ458815:DNJ458818 DXF458815:DXF458818 EHB458815:EHB458818 EQX458815:EQX458818 FAT458815:FAT458818 FKP458815:FKP458818 FUL458815:FUL458818 GEH458815:GEH458818 GOD458815:GOD458818 GXZ458815:GXZ458818 HHV458815:HHV458818 HRR458815:HRR458818 IBN458815:IBN458818 ILJ458815:ILJ458818 IVF458815:IVF458818 JFB458815:JFB458818 JOX458815:JOX458818 JYT458815:JYT458818 KIP458815:KIP458818 KSL458815:KSL458818 LCH458815:LCH458818 LMD458815:LMD458818 LVZ458815:LVZ458818 MFV458815:MFV458818 MPR458815:MPR458818 MZN458815:MZN458818 NJJ458815:NJJ458818 NTF458815:NTF458818 ODB458815:ODB458818 OMX458815:OMX458818 OWT458815:OWT458818 PGP458815:PGP458818 PQL458815:PQL458818 QAH458815:QAH458818 QKD458815:QKD458818 QTZ458815:QTZ458818 RDV458815:RDV458818 RNR458815:RNR458818 RXN458815:RXN458818 SHJ458815:SHJ458818 SRF458815:SRF458818 TBB458815:TBB458818 TKX458815:TKX458818 TUT458815:TUT458818 UEP458815:UEP458818 UOL458815:UOL458818 UYH458815:UYH458818 VID458815:VID458818 VRZ458815:VRZ458818 WBV458815:WBV458818 WLR458815:WLR458818 WVN458815:WVN458818 F524351:F524354 JB524351:JB524354 SX524351:SX524354 ACT524351:ACT524354 AMP524351:AMP524354 AWL524351:AWL524354 BGH524351:BGH524354 BQD524351:BQD524354 BZZ524351:BZZ524354 CJV524351:CJV524354 CTR524351:CTR524354 DDN524351:DDN524354 DNJ524351:DNJ524354 DXF524351:DXF524354 EHB524351:EHB524354 EQX524351:EQX524354 FAT524351:FAT524354 FKP524351:FKP524354 FUL524351:FUL524354 GEH524351:GEH524354 GOD524351:GOD524354 GXZ524351:GXZ524354 HHV524351:HHV524354 HRR524351:HRR524354 IBN524351:IBN524354 ILJ524351:ILJ524354 IVF524351:IVF524354 JFB524351:JFB524354 JOX524351:JOX524354 JYT524351:JYT524354 KIP524351:KIP524354 KSL524351:KSL524354 LCH524351:LCH524354 LMD524351:LMD524354 LVZ524351:LVZ524354 MFV524351:MFV524354 MPR524351:MPR524354 MZN524351:MZN524354 NJJ524351:NJJ524354 NTF524351:NTF524354 ODB524351:ODB524354 OMX524351:OMX524354 OWT524351:OWT524354 PGP524351:PGP524354 PQL524351:PQL524354 QAH524351:QAH524354 QKD524351:QKD524354 QTZ524351:QTZ524354 RDV524351:RDV524354 RNR524351:RNR524354 RXN524351:RXN524354 SHJ524351:SHJ524354 SRF524351:SRF524354 TBB524351:TBB524354 TKX524351:TKX524354 TUT524351:TUT524354 UEP524351:UEP524354 UOL524351:UOL524354 UYH524351:UYH524354 VID524351:VID524354 VRZ524351:VRZ524354 WBV524351:WBV524354 WLR524351:WLR524354 WVN524351:WVN524354 F589887:F589890 JB589887:JB589890 SX589887:SX589890 ACT589887:ACT589890 AMP589887:AMP589890 AWL589887:AWL589890 BGH589887:BGH589890 BQD589887:BQD589890 BZZ589887:BZZ589890 CJV589887:CJV589890 CTR589887:CTR589890 DDN589887:DDN589890 DNJ589887:DNJ589890 DXF589887:DXF589890 EHB589887:EHB589890 EQX589887:EQX589890 FAT589887:FAT589890 FKP589887:FKP589890 FUL589887:FUL589890 GEH589887:GEH589890 GOD589887:GOD589890 GXZ589887:GXZ589890 HHV589887:HHV589890 HRR589887:HRR589890 IBN589887:IBN589890 ILJ589887:ILJ589890 IVF589887:IVF589890 JFB589887:JFB589890 JOX589887:JOX589890 JYT589887:JYT589890 KIP589887:KIP589890 KSL589887:KSL589890 LCH589887:LCH589890 LMD589887:LMD589890 LVZ589887:LVZ589890 MFV589887:MFV589890 MPR589887:MPR589890 MZN589887:MZN589890 NJJ589887:NJJ589890 NTF589887:NTF589890 ODB589887:ODB589890 OMX589887:OMX589890 OWT589887:OWT589890 PGP589887:PGP589890 PQL589887:PQL589890 QAH589887:QAH589890 QKD589887:QKD589890 QTZ589887:QTZ589890 RDV589887:RDV589890 RNR589887:RNR589890 RXN589887:RXN589890 SHJ589887:SHJ589890 SRF589887:SRF589890 TBB589887:TBB589890 TKX589887:TKX589890 TUT589887:TUT589890 UEP589887:UEP589890 UOL589887:UOL589890 UYH589887:UYH589890 VID589887:VID589890 VRZ589887:VRZ589890 WBV589887:WBV589890 WLR589887:WLR589890 WVN589887:WVN589890 F655423:F655426 JB655423:JB655426 SX655423:SX655426 ACT655423:ACT655426 AMP655423:AMP655426 AWL655423:AWL655426 BGH655423:BGH655426 BQD655423:BQD655426 BZZ655423:BZZ655426 CJV655423:CJV655426 CTR655423:CTR655426 DDN655423:DDN655426 DNJ655423:DNJ655426 DXF655423:DXF655426 EHB655423:EHB655426 EQX655423:EQX655426 FAT655423:FAT655426 FKP655423:FKP655426 FUL655423:FUL655426 GEH655423:GEH655426 GOD655423:GOD655426 GXZ655423:GXZ655426 HHV655423:HHV655426 HRR655423:HRR655426 IBN655423:IBN655426 ILJ655423:ILJ655426 IVF655423:IVF655426 JFB655423:JFB655426 JOX655423:JOX655426 JYT655423:JYT655426 KIP655423:KIP655426 KSL655423:KSL655426 LCH655423:LCH655426 LMD655423:LMD655426 LVZ655423:LVZ655426 MFV655423:MFV655426 MPR655423:MPR655426 MZN655423:MZN655426 NJJ655423:NJJ655426 NTF655423:NTF655426 ODB655423:ODB655426 OMX655423:OMX655426 OWT655423:OWT655426 PGP655423:PGP655426 PQL655423:PQL655426 QAH655423:QAH655426 QKD655423:QKD655426 QTZ655423:QTZ655426 RDV655423:RDV655426 RNR655423:RNR655426 RXN655423:RXN655426 SHJ655423:SHJ655426 SRF655423:SRF655426 TBB655423:TBB655426 TKX655423:TKX655426 TUT655423:TUT655426 UEP655423:UEP655426 UOL655423:UOL655426 UYH655423:UYH655426 VID655423:VID655426 VRZ655423:VRZ655426 WBV655423:WBV655426 WLR655423:WLR655426 WVN655423:WVN655426 F720959:F720962 JB720959:JB720962 SX720959:SX720962 ACT720959:ACT720962 AMP720959:AMP720962 AWL720959:AWL720962 BGH720959:BGH720962 BQD720959:BQD720962 BZZ720959:BZZ720962 CJV720959:CJV720962 CTR720959:CTR720962 DDN720959:DDN720962 DNJ720959:DNJ720962 DXF720959:DXF720962 EHB720959:EHB720962 EQX720959:EQX720962 FAT720959:FAT720962 FKP720959:FKP720962 FUL720959:FUL720962 GEH720959:GEH720962 GOD720959:GOD720962 GXZ720959:GXZ720962 HHV720959:HHV720962 HRR720959:HRR720962 IBN720959:IBN720962 ILJ720959:ILJ720962 IVF720959:IVF720962 JFB720959:JFB720962 JOX720959:JOX720962 JYT720959:JYT720962 KIP720959:KIP720962 KSL720959:KSL720962 LCH720959:LCH720962 LMD720959:LMD720962 LVZ720959:LVZ720962 MFV720959:MFV720962 MPR720959:MPR720962 MZN720959:MZN720962 NJJ720959:NJJ720962 NTF720959:NTF720962 ODB720959:ODB720962 OMX720959:OMX720962 OWT720959:OWT720962 PGP720959:PGP720962 PQL720959:PQL720962 QAH720959:QAH720962 QKD720959:QKD720962 QTZ720959:QTZ720962 RDV720959:RDV720962 RNR720959:RNR720962 RXN720959:RXN720962 SHJ720959:SHJ720962 SRF720959:SRF720962 TBB720959:TBB720962 TKX720959:TKX720962 TUT720959:TUT720962 UEP720959:UEP720962 UOL720959:UOL720962 UYH720959:UYH720962 VID720959:VID720962 VRZ720959:VRZ720962 WBV720959:WBV720962 WLR720959:WLR720962 WVN720959:WVN720962 F786495:F786498 JB786495:JB786498 SX786495:SX786498 ACT786495:ACT786498 AMP786495:AMP786498 AWL786495:AWL786498 BGH786495:BGH786498 BQD786495:BQD786498 BZZ786495:BZZ786498 CJV786495:CJV786498 CTR786495:CTR786498 DDN786495:DDN786498 DNJ786495:DNJ786498 DXF786495:DXF786498 EHB786495:EHB786498 EQX786495:EQX786498 FAT786495:FAT786498 FKP786495:FKP786498 FUL786495:FUL786498 GEH786495:GEH786498 GOD786495:GOD786498 GXZ786495:GXZ786498 HHV786495:HHV786498 HRR786495:HRR786498 IBN786495:IBN786498 ILJ786495:ILJ786498 IVF786495:IVF786498 JFB786495:JFB786498 JOX786495:JOX786498 JYT786495:JYT786498 KIP786495:KIP786498 KSL786495:KSL786498 LCH786495:LCH786498 LMD786495:LMD786498 LVZ786495:LVZ786498 MFV786495:MFV786498 MPR786495:MPR786498 MZN786495:MZN786498 NJJ786495:NJJ786498 NTF786495:NTF786498 ODB786495:ODB786498 OMX786495:OMX786498 OWT786495:OWT786498 PGP786495:PGP786498 PQL786495:PQL786498 QAH786495:QAH786498 QKD786495:QKD786498 QTZ786495:QTZ786498 RDV786495:RDV786498 RNR786495:RNR786498 RXN786495:RXN786498 SHJ786495:SHJ786498 SRF786495:SRF786498 TBB786495:TBB786498 TKX786495:TKX786498 TUT786495:TUT786498 UEP786495:UEP786498 UOL786495:UOL786498 UYH786495:UYH786498 VID786495:VID786498 VRZ786495:VRZ786498 WBV786495:WBV786498 WLR786495:WLR786498 WVN786495:WVN786498 F852031:F852034 JB852031:JB852034 SX852031:SX852034 ACT852031:ACT852034 AMP852031:AMP852034 AWL852031:AWL852034 BGH852031:BGH852034 BQD852031:BQD852034 BZZ852031:BZZ852034 CJV852031:CJV852034 CTR852031:CTR852034 DDN852031:DDN852034 DNJ852031:DNJ852034 DXF852031:DXF852034 EHB852031:EHB852034 EQX852031:EQX852034 FAT852031:FAT852034 FKP852031:FKP852034 FUL852031:FUL852034 GEH852031:GEH852034 GOD852031:GOD852034 GXZ852031:GXZ852034 HHV852031:HHV852034 HRR852031:HRR852034 IBN852031:IBN852034 ILJ852031:ILJ852034 IVF852031:IVF852034 JFB852031:JFB852034 JOX852031:JOX852034 JYT852031:JYT852034 KIP852031:KIP852034 KSL852031:KSL852034 LCH852031:LCH852034 LMD852031:LMD852034 LVZ852031:LVZ852034 MFV852031:MFV852034 MPR852031:MPR852034 MZN852031:MZN852034 NJJ852031:NJJ852034 NTF852031:NTF852034 ODB852031:ODB852034 OMX852031:OMX852034 OWT852031:OWT852034 PGP852031:PGP852034 PQL852031:PQL852034 QAH852031:QAH852034 QKD852031:QKD852034 QTZ852031:QTZ852034 RDV852031:RDV852034 RNR852031:RNR852034 RXN852031:RXN852034 SHJ852031:SHJ852034 SRF852031:SRF852034 TBB852031:TBB852034 TKX852031:TKX852034 TUT852031:TUT852034 UEP852031:UEP852034 UOL852031:UOL852034 UYH852031:UYH852034 VID852031:VID852034 VRZ852031:VRZ852034 WBV852031:WBV852034 WLR852031:WLR852034 WVN852031:WVN852034 F917567:F917570 JB917567:JB917570 SX917567:SX917570 ACT917567:ACT917570 AMP917567:AMP917570 AWL917567:AWL917570 BGH917567:BGH917570 BQD917567:BQD917570 BZZ917567:BZZ917570 CJV917567:CJV917570 CTR917567:CTR917570 DDN917567:DDN917570 DNJ917567:DNJ917570 DXF917567:DXF917570 EHB917567:EHB917570 EQX917567:EQX917570 FAT917567:FAT917570 FKP917567:FKP917570 FUL917567:FUL917570 GEH917567:GEH917570 GOD917567:GOD917570 GXZ917567:GXZ917570 HHV917567:HHV917570 HRR917567:HRR917570 IBN917567:IBN917570 ILJ917567:ILJ917570 IVF917567:IVF917570 JFB917567:JFB917570 JOX917567:JOX917570 JYT917567:JYT917570 KIP917567:KIP917570 KSL917567:KSL917570 LCH917567:LCH917570 LMD917567:LMD917570 LVZ917567:LVZ917570 MFV917567:MFV917570 MPR917567:MPR917570 MZN917567:MZN917570 NJJ917567:NJJ917570 NTF917567:NTF917570 ODB917567:ODB917570 OMX917567:OMX917570 OWT917567:OWT917570 PGP917567:PGP917570 PQL917567:PQL917570 QAH917567:QAH917570 QKD917567:QKD917570 QTZ917567:QTZ917570 RDV917567:RDV917570 RNR917567:RNR917570 RXN917567:RXN917570 SHJ917567:SHJ917570 SRF917567:SRF917570 TBB917567:TBB917570 TKX917567:TKX917570 TUT917567:TUT917570 UEP917567:UEP917570 UOL917567:UOL917570 UYH917567:UYH917570 VID917567:VID917570 VRZ917567:VRZ917570 WBV917567:WBV917570 WLR917567:WLR917570 WVN917567:WVN917570 F983103:F983106 JB983103:JB983106 SX983103:SX983106 ACT983103:ACT983106 AMP983103:AMP983106 AWL983103:AWL983106 BGH983103:BGH983106 BQD983103:BQD983106 BZZ983103:BZZ983106 CJV983103:CJV983106 CTR983103:CTR983106 DDN983103:DDN983106 DNJ983103:DNJ983106 DXF983103:DXF983106 EHB983103:EHB983106 EQX983103:EQX983106 FAT983103:FAT983106 FKP983103:FKP983106 FUL983103:FUL983106 GEH983103:GEH983106 GOD983103:GOD983106 GXZ983103:GXZ983106 HHV983103:HHV983106 HRR983103:HRR983106 IBN983103:IBN983106 ILJ983103:ILJ983106 IVF983103:IVF983106 JFB983103:JFB983106 JOX983103:JOX983106 JYT983103:JYT983106 KIP983103:KIP983106 KSL983103:KSL983106 LCH983103:LCH983106 LMD983103:LMD983106 LVZ983103:LVZ983106 MFV983103:MFV983106 MPR983103:MPR983106 MZN983103:MZN983106 NJJ983103:NJJ983106 NTF983103:NTF983106 ODB983103:ODB983106 OMX983103:OMX983106 OWT983103:OWT983106 PGP983103:PGP983106 PQL983103:PQL983106 QAH983103:QAH983106 QKD983103:QKD983106 QTZ983103:QTZ983106 RDV983103:RDV983106 RNR983103:RNR983106 RXN983103:RXN983106 SHJ983103:SHJ983106 SRF983103:SRF983106 TBB983103:TBB983106 TKX983103:TKX983106 TUT983103:TUT983106 UEP983103:UEP983106 UOL983103:UOL983106 UYH983103:UYH983106 VID983103:VID983106 VRZ983103:VRZ983106 WBV983103:WBV983106 WLR983103:WLR983106 WVN983103:WVN983106 F68:F73 JB68:JB73 SX68:SX73 ACT68:ACT73 AMP68:AMP73 AWL68:AWL73 BGH68:BGH73 BQD68:BQD73 BZZ68:BZZ73 CJV68:CJV73 CTR68:CTR73 DDN68:DDN73 DNJ68:DNJ73 DXF68:DXF73 EHB68:EHB73 EQX68:EQX73 FAT68:FAT73 FKP68:FKP73 FUL68:FUL73 GEH68:GEH73 GOD68:GOD73 GXZ68:GXZ73 HHV68:HHV73 HRR68:HRR73 IBN68:IBN73 ILJ68:ILJ73 IVF68:IVF73 JFB68:JFB73 JOX68:JOX73 JYT68:JYT73 KIP68:KIP73 KSL68:KSL73 LCH68:LCH73 LMD68:LMD73 LVZ68:LVZ73 MFV68:MFV73 MPR68:MPR73 MZN68:MZN73 NJJ68:NJJ73 NTF68:NTF73 ODB68:ODB73 OMX68:OMX73 OWT68:OWT73 PGP68:PGP73 PQL68:PQL73 QAH68:QAH73 QKD68:QKD73 QTZ68:QTZ73 RDV68:RDV73 RNR68:RNR73 RXN68:RXN73 SHJ68:SHJ73 SRF68:SRF73 TBB68:TBB73 TKX68:TKX73 TUT68:TUT73 UEP68:UEP73 UOL68:UOL73 UYH68:UYH73 VID68:VID73 VRZ68:VRZ73 WBV68:WBV73 WLR68:WLR73 WVN68:WVN73 F65604:F65609 JB65604:JB65609 SX65604:SX65609 ACT65604:ACT65609 AMP65604:AMP65609 AWL65604:AWL65609 BGH65604:BGH65609 BQD65604:BQD65609 BZZ65604:BZZ65609 CJV65604:CJV65609 CTR65604:CTR65609 DDN65604:DDN65609 DNJ65604:DNJ65609 DXF65604:DXF65609 EHB65604:EHB65609 EQX65604:EQX65609 FAT65604:FAT65609 FKP65604:FKP65609 FUL65604:FUL65609 GEH65604:GEH65609 GOD65604:GOD65609 GXZ65604:GXZ65609 HHV65604:HHV65609 HRR65604:HRR65609 IBN65604:IBN65609 ILJ65604:ILJ65609 IVF65604:IVF65609 JFB65604:JFB65609 JOX65604:JOX65609 JYT65604:JYT65609 KIP65604:KIP65609 KSL65604:KSL65609 LCH65604:LCH65609 LMD65604:LMD65609 LVZ65604:LVZ65609 MFV65604:MFV65609 MPR65604:MPR65609 MZN65604:MZN65609 NJJ65604:NJJ65609 NTF65604:NTF65609 ODB65604:ODB65609 OMX65604:OMX65609 OWT65604:OWT65609 PGP65604:PGP65609 PQL65604:PQL65609 QAH65604:QAH65609 QKD65604:QKD65609 QTZ65604:QTZ65609 RDV65604:RDV65609 RNR65604:RNR65609 RXN65604:RXN65609 SHJ65604:SHJ65609 SRF65604:SRF65609 TBB65604:TBB65609 TKX65604:TKX65609 TUT65604:TUT65609 UEP65604:UEP65609 UOL65604:UOL65609 UYH65604:UYH65609 VID65604:VID65609 VRZ65604:VRZ65609 WBV65604:WBV65609 WLR65604:WLR65609 WVN65604:WVN65609 F131140:F131145 JB131140:JB131145 SX131140:SX131145 ACT131140:ACT131145 AMP131140:AMP131145 AWL131140:AWL131145 BGH131140:BGH131145 BQD131140:BQD131145 BZZ131140:BZZ131145 CJV131140:CJV131145 CTR131140:CTR131145 DDN131140:DDN131145 DNJ131140:DNJ131145 DXF131140:DXF131145 EHB131140:EHB131145 EQX131140:EQX131145 FAT131140:FAT131145 FKP131140:FKP131145 FUL131140:FUL131145 GEH131140:GEH131145 GOD131140:GOD131145 GXZ131140:GXZ131145 HHV131140:HHV131145 HRR131140:HRR131145 IBN131140:IBN131145 ILJ131140:ILJ131145 IVF131140:IVF131145 JFB131140:JFB131145 JOX131140:JOX131145 JYT131140:JYT131145 KIP131140:KIP131145 KSL131140:KSL131145 LCH131140:LCH131145 LMD131140:LMD131145 LVZ131140:LVZ131145 MFV131140:MFV131145 MPR131140:MPR131145 MZN131140:MZN131145 NJJ131140:NJJ131145 NTF131140:NTF131145 ODB131140:ODB131145 OMX131140:OMX131145 OWT131140:OWT131145 PGP131140:PGP131145 PQL131140:PQL131145 QAH131140:QAH131145 QKD131140:QKD131145 QTZ131140:QTZ131145 RDV131140:RDV131145 RNR131140:RNR131145 RXN131140:RXN131145 SHJ131140:SHJ131145 SRF131140:SRF131145 TBB131140:TBB131145 TKX131140:TKX131145 TUT131140:TUT131145 UEP131140:UEP131145 UOL131140:UOL131145 UYH131140:UYH131145 VID131140:VID131145 VRZ131140:VRZ131145 WBV131140:WBV131145 WLR131140:WLR131145 WVN131140:WVN131145 F196676:F196681 JB196676:JB196681 SX196676:SX196681 ACT196676:ACT196681 AMP196676:AMP196681 AWL196676:AWL196681 BGH196676:BGH196681 BQD196676:BQD196681 BZZ196676:BZZ196681 CJV196676:CJV196681 CTR196676:CTR196681 DDN196676:DDN196681 DNJ196676:DNJ196681 DXF196676:DXF196681 EHB196676:EHB196681 EQX196676:EQX196681 FAT196676:FAT196681 FKP196676:FKP196681 FUL196676:FUL196681 GEH196676:GEH196681 GOD196676:GOD196681 GXZ196676:GXZ196681 HHV196676:HHV196681 HRR196676:HRR196681 IBN196676:IBN196681 ILJ196676:ILJ196681 IVF196676:IVF196681 JFB196676:JFB196681 JOX196676:JOX196681 JYT196676:JYT196681 KIP196676:KIP196681 KSL196676:KSL196681 LCH196676:LCH196681 LMD196676:LMD196681 LVZ196676:LVZ196681 MFV196676:MFV196681 MPR196676:MPR196681 MZN196676:MZN196681 NJJ196676:NJJ196681 NTF196676:NTF196681 ODB196676:ODB196681 OMX196676:OMX196681 OWT196676:OWT196681 PGP196676:PGP196681 PQL196676:PQL196681 QAH196676:QAH196681 QKD196676:QKD196681 QTZ196676:QTZ196681 RDV196676:RDV196681 RNR196676:RNR196681 RXN196676:RXN196681 SHJ196676:SHJ196681 SRF196676:SRF196681 TBB196676:TBB196681 TKX196676:TKX196681 TUT196676:TUT196681 UEP196676:UEP196681 UOL196676:UOL196681 UYH196676:UYH196681 VID196676:VID196681 VRZ196676:VRZ196681 WBV196676:WBV196681 WLR196676:WLR196681 WVN196676:WVN196681 F262212:F262217 JB262212:JB262217 SX262212:SX262217 ACT262212:ACT262217 AMP262212:AMP262217 AWL262212:AWL262217 BGH262212:BGH262217 BQD262212:BQD262217 BZZ262212:BZZ262217 CJV262212:CJV262217 CTR262212:CTR262217 DDN262212:DDN262217 DNJ262212:DNJ262217 DXF262212:DXF262217 EHB262212:EHB262217 EQX262212:EQX262217 FAT262212:FAT262217 FKP262212:FKP262217 FUL262212:FUL262217 GEH262212:GEH262217 GOD262212:GOD262217 GXZ262212:GXZ262217 HHV262212:HHV262217 HRR262212:HRR262217 IBN262212:IBN262217 ILJ262212:ILJ262217 IVF262212:IVF262217 JFB262212:JFB262217 JOX262212:JOX262217 JYT262212:JYT262217 KIP262212:KIP262217 KSL262212:KSL262217 LCH262212:LCH262217 LMD262212:LMD262217 LVZ262212:LVZ262217 MFV262212:MFV262217 MPR262212:MPR262217 MZN262212:MZN262217 NJJ262212:NJJ262217 NTF262212:NTF262217 ODB262212:ODB262217 OMX262212:OMX262217 OWT262212:OWT262217 PGP262212:PGP262217 PQL262212:PQL262217 QAH262212:QAH262217 QKD262212:QKD262217 QTZ262212:QTZ262217 RDV262212:RDV262217 RNR262212:RNR262217 RXN262212:RXN262217 SHJ262212:SHJ262217 SRF262212:SRF262217 TBB262212:TBB262217 TKX262212:TKX262217 TUT262212:TUT262217 UEP262212:UEP262217 UOL262212:UOL262217 UYH262212:UYH262217 VID262212:VID262217 VRZ262212:VRZ262217 WBV262212:WBV262217 WLR262212:WLR262217 WVN262212:WVN262217 F327748:F327753 JB327748:JB327753 SX327748:SX327753 ACT327748:ACT327753 AMP327748:AMP327753 AWL327748:AWL327753 BGH327748:BGH327753 BQD327748:BQD327753 BZZ327748:BZZ327753 CJV327748:CJV327753 CTR327748:CTR327753 DDN327748:DDN327753 DNJ327748:DNJ327753 DXF327748:DXF327753 EHB327748:EHB327753 EQX327748:EQX327753 FAT327748:FAT327753 FKP327748:FKP327753 FUL327748:FUL327753 GEH327748:GEH327753 GOD327748:GOD327753 GXZ327748:GXZ327753 HHV327748:HHV327753 HRR327748:HRR327753 IBN327748:IBN327753 ILJ327748:ILJ327753 IVF327748:IVF327753 JFB327748:JFB327753 JOX327748:JOX327753 JYT327748:JYT327753 KIP327748:KIP327753 KSL327748:KSL327753 LCH327748:LCH327753 LMD327748:LMD327753 LVZ327748:LVZ327753 MFV327748:MFV327753 MPR327748:MPR327753 MZN327748:MZN327753 NJJ327748:NJJ327753 NTF327748:NTF327753 ODB327748:ODB327753 OMX327748:OMX327753 OWT327748:OWT327753 PGP327748:PGP327753 PQL327748:PQL327753 QAH327748:QAH327753 QKD327748:QKD327753 QTZ327748:QTZ327753 RDV327748:RDV327753 RNR327748:RNR327753 RXN327748:RXN327753 SHJ327748:SHJ327753 SRF327748:SRF327753 TBB327748:TBB327753 TKX327748:TKX327753 TUT327748:TUT327753 UEP327748:UEP327753 UOL327748:UOL327753 UYH327748:UYH327753 VID327748:VID327753 VRZ327748:VRZ327753 WBV327748:WBV327753 WLR327748:WLR327753 WVN327748:WVN327753 F393284:F393289 JB393284:JB393289 SX393284:SX393289 ACT393284:ACT393289 AMP393284:AMP393289 AWL393284:AWL393289 BGH393284:BGH393289 BQD393284:BQD393289 BZZ393284:BZZ393289 CJV393284:CJV393289 CTR393284:CTR393289 DDN393284:DDN393289 DNJ393284:DNJ393289 DXF393284:DXF393289 EHB393284:EHB393289 EQX393284:EQX393289 FAT393284:FAT393289 FKP393284:FKP393289 FUL393284:FUL393289 GEH393284:GEH393289 GOD393284:GOD393289 GXZ393284:GXZ393289 HHV393284:HHV393289 HRR393284:HRR393289 IBN393284:IBN393289 ILJ393284:ILJ393289 IVF393284:IVF393289 JFB393284:JFB393289 JOX393284:JOX393289 JYT393284:JYT393289 KIP393284:KIP393289 KSL393284:KSL393289 LCH393284:LCH393289 LMD393284:LMD393289 LVZ393284:LVZ393289 MFV393284:MFV393289 MPR393284:MPR393289 MZN393284:MZN393289 NJJ393284:NJJ393289 NTF393284:NTF393289 ODB393284:ODB393289 OMX393284:OMX393289 OWT393284:OWT393289 PGP393284:PGP393289 PQL393284:PQL393289 QAH393284:QAH393289 QKD393284:QKD393289 QTZ393284:QTZ393289 RDV393284:RDV393289 RNR393284:RNR393289 RXN393284:RXN393289 SHJ393284:SHJ393289 SRF393284:SRF393289 TBB393284:TBB393289 TKX393284:TKX393289 TUT393284:TUT393289 UEP393284:UEP393289 UOL393284:UOL393289 UYH393284:UYH393289 VID393284:VID393289 VRZ393284:VRZ393289 WBV393284:WBV393289 WLR393284:WLR393289 WVN393284:WVN393289 F458820:F458825 JB458820:JB458825 SX458820:SX458825 ACT458820:ACT458825 AMP458820:AMP458825 AWL458820:AWL458825 BGH458820:BGH458825 BQD458820:BQD458825 BZZ458820:BZZ458825 CJV458820:CJV458825 CTR458820:CTR458825 DDN458820:DDN458825 DNJ458820:DNJ458825 DXF458820:DXF458825 EHB458820:EHB458825 EQX458820:EQX458825 FAT458820:FAT458825 FKP458820:FKP458825 FUL458820:FUL458825 GEH458820:GEH458825 GOD458820:GOD458825 GXZ458820:GXZ458825 HHV458820:HHV458825 HRR458820:HRR458825 IBN458820:IBN458825 ILJ458820:ILJ458825 IVF458820:IVF458825 JFB458820:JFB458825 JOX458820:JOX458825 JYT458820:JYT458825 KIP458820:KIP458825 KSL458820:KSL458825 LCH458820:LCH458825 LMD458820:LMD458825 LVZ458820:LVZ458825 MFV458820:MFV458825 MPR458820:MPR458825 MZN458820:MZN458825 NJJ458820:NJJ458825 NTF458820:NTF458825 ODB458820:ODB458825 OMX458820:OMX458825 OWT458820:OWT458825 PGP458820:PGP458825 PQL458820:PQL458825 QAH458820:QAH458825 QKD458820:QKD458825 QTZ458820:QTZ458825 RDV458820:RDV458825 RNR458820:RNR458825 RXN458820:RXN458825 SHJ458820:SHJ458825 SRF458820:SRF458825 TBB458820:TBB458825 TKX458820:TKX458825 TUT458820:TUT458825 UEP458820:UEP458825 UOL458820:UOL458825 UYH458820:UYH458825 VID458820:VID458825 VRZ458820:VRZ458825 WBV458820:WBV458825 WLR458820:WLR458825 WVN458820:WVN458825 F524356:F524361 JB524356:JB524361 SX524356:SX524361 ACT524356:ACT524361 AMP524356:AMP524361 AWL524356:AWL524361 BGH524356:BGH524361 BQD524356:BQD524361 BZZ524356:BZZ524361 CJV524356:CJV524361 CTR524356:CTR524361 DDN524356:DDN524361 DNJ524356:DNJ524361 DXF524356:DXF524361 EHB524356:EHB524361 EQX524356:EQX524361 FAT524356:FAT524361 FKP524356:FKP524361 FUL524356:FUL524361 GEH524356:GEH524361 GOD524356:GOD524361 GXZ524356:GXZ524361 HHV524356:HHV524361 HRR524356:HRR524361 IBN524356:IBN524361 ILJ524356:ILJ524361 IVF524356:IVF524361 JFB524356:JFB524361 JOX524356:JOX524361 JYT524356:JYT524361 KIP524356:KIP524361 KSL524356:KSL524361 LCH524356:LCH524361 LMD524356:LMD524361 LVZ524356:LVZ524361 MFV524356:MFV524361 MPR524356:MPR524361 MZN524356:MZN524361 NJJ524356:NJJ524361 NTF524356:NTF524361 ODB524356:ODB524361 OMX524356:OMX524361 OWT524356:OWT524361 PGP524356:PGP524361 PQL524356:PQL524361 QAH524356:QAH524361 QKD524356:QKD524361 QTZ524356:QTZ524361 RDV524356:RDV524361 RNR524356:RNR524361 RXN524356:RXN524361 SHJ524356:SHJ524361 SRF524356:SRF524361 TBB524356:TBB524361 TKX524356:TKX524361 TUT524356:TUT524361 UEP524356:UEP524361 UOL524356:UOL524361 UYH524356:UYH524361 VID524356:VID524361 VRZ524356:VRZ524361 WBV524356:WBV524361 WLR524356:WLR524361 WVN524356:WVN524361 F589892:F589897 JB589892:JB589897 SX589892:SX589897 ACT589892:ACT589897 AMP589892:AMP589897 AWL589892:AWL589897 BGH589892:BGH589897 BQD589892:BQD589897 BZZ589892:BZZ589897 CJV589892:CJV589897 CTR589892:CTR589897 DDN589892:DDN589897 DNJ589892:DNJ589897 DXF589892:DXF589897 EHB589892:EHB589897 EQX589892:EQX589897 FAT589892:FAT589897 FKP589892:FKP589897 FUL589892:FUL589897 GEH589892:GEH589897 GOD589892:GOD589897 GXZ589892:GXZ589897 HHV589892:HHV589897 HRR589892:HRR589897 IBN589892:IBN589897 ILJ589892:ILJ589897 IVF589892:IVF589897 JFB589892:JFB589897 JOX589892:JOX589897 JYT589892:JYT589897 KIP589892:KIP589897 KSL589892:KSL589897 LCH589892:LCH589897 LMD589892:LMD589897 LVZ589892:LVZ589897 MFV589892:MFV589897 MPR589892:MPR589897 MZN589892:MZN589897 NJJ589892:NJJ589897 NTF589892:NTF589897 ODB589892:ODB589897 OMX589892:OMX589897 OWT589892:OWT589897 PGP589892:PGP589897 PQL589892:PQL589897 QAH589892:QAH589897 QKD589892:QKD589897 QTZ589892:QTZ589897 RDV589892:RDV589897 RNR589892:RNR589897 RXN589892:RXN589897 SHJ589892:SHJ589897 SRF589892:SRF589897 TBB589892:TBB589897 TKX589892:TKX589897 TUT589892:TUT589897 UEP589892:UEP589897 UOL589892:UOL589897 UYH589892:UYH589897 VID589892:VID589897 VRZ589892:VRZ589897 WBV589892:WBV589897 WLR589892:WLR589897 WVN589892:WVN589897 F655428:F655433 JB655428:JB655433 SX655428:SX655433 ACT655428:ACT655433 AMP655428:AMP655433 AWL655428:AWL655433 BGH655428:BGH655433 BQD655428:BQD655433 BZZ655428:BZZ655433 CJV655428:CJV655433 CTR655428:CTR655433 DDN655428:DDN655433 DNJ655428:DNJ655433 DXF655428:DXF655433 EHB655428:EHB655433 EQX655428:EQX655433 FAT655428:FAT655433 FKP655428:FKP655433 FUL655428:FUL655433 GEH655428:GEH655433 GOD655428:GOD655433 GXZ655428:GXZ655433 HHV655428:HHV655433 HRR655428:HRR655433 IBN655428:IBN655433 ILJ655428:ILJ655433 IVF655428:IVF655433 JFB655428:JFB655433 JOX655428:JOX655433 JYT655428:JYT655433 KIP655428:KIP655433 KSL655428:KSL655433 LCH655428:LCH655433 LMD655428:LMD655433 LVZ655428:LVZ655433 MFV655428:MFV655433 MPR655428:MPR655433 MZN655428:MZN655433 NJJ655428:NJJ655433 NTF655428:NTF655433 ODB655428:ODB655433 OMX655428:OMX655433 OWT655428:OWT655433 PGP655428:PGP655433 PQL655428:PQL655433 QAH655428:QAH655433 QKD655428:QKD655433 QTZ655428:QTZ655433 RDV655428:RDV655433 RNR655428:RNR655433 RXN655428:RXN655433 SHJ655428:SHJ655433 SRF655428:SRF655433 TBB655428:TBB655433 TKX655428:TKX655433 TUT655428:TUT655433 UEP655428:UEP655433 UOL655428:UOL655433 UYH655428:UYH655433 VID655428:VID655433 VRZ655428:VRZ655433 WBV655428:WBV655433 WLR655428:WLR655433 WVN655428:WVN655433 F720964:F720969 JB720964:JB720969 SX720964:SX720969 ACT720964:ACT720969 AMP720964:AMP720969 AWL720964:AWL720969 BGH720964:BGH720969 BQD720964:BQD720969 BZZ720964:BZZ720969 CJV720964:CJV720969 CTR720964:CTR720969 DDN720964:DDN720969 DNJ720964:DNJ720969 DXF720964:DXF720969 EHB720964:EHB720969 EQX720964:EQX720969 FAT720964:FAT720969 FKP720964:FKP720969 FUL720964:FUL720969 GEH720964:GEH720969 GOD720964:GOD720969 GXZ720964:GXZ720969 HHV720964:HHV720969 HRR720964:HRR720969 IBN720964:IBN720969 ILJ720964:ILJ720969 IVF720964:IVF720969 JFB720964:JFB720969 JOX720964:JOX720969 JYT720964:JYT720969 KIP720964:KIP720969 KSL720964:KSL720969 LCH720964:LCH720969 LMD720964:LMD720969 LVZ720964:LVZ720969 MFV720964:MFV720969 MPR720964:MPR720969 MZN720964:MZN720969 NJJ720964:NJJ720969 NTF720964:NTF720969 ODB720964:ODB720969 OMX720964:OMX720969 OWT720964:OWT720969 PGP720964:PGP720969 PQL720964:PQL720969 QAH720964:QAH720969 QKD720964:QKD720969 QTZ720964:QTZ720969 RDV720964:RDV720969 RNR720964:RNR720969 RXN720964:RXN720969 SHJ720964:SHJ720969 SRF720964:SRF720969 TBB720964:TBB720969 TKX720964:TKX720969 TUT720964:TUT720969 UEP720964:UEP720969 UOL720964:UOL720969 UYH720964:UYH720969 VID720964:VID720969 VRZ720964:VRZ720969 WBV720964:WBV720969 WLR720964:WLR720969 WVN720964:WVN720969 F786500:F786505 JB786500:JB786505 SX786500:SX786505 ACT786500:ACT786505 AMP786500:AMP786505 AWL786500:AWL786505 BGH786500:BGH786505 BQD786500:BQD786505 BZZ786500:BZZ786505 CJV786500:CJV786505 CTR786500:CTR786505 DDN786500:DDN786505 DNJ786500:DNJ786505 DXF786500:DXF786505 EHB786500:EHB786505 EQX786500:EQX786505 FAT786500:FAT786505 FKP786500:FKP786505 FUL786500:FUL786505 GEH786500:GEH786505 GOD786500:GOD786505 GXZ786500:GXZ786505 HHV786500:HHV786505 HRR786500:HRR786505 IBN786500:IBN786505 ILJ786500:ILJ786505 IVF786500:IVF786505 JFB786500:JFB786505 JOX786500:JOX786505 JYT786500:JYT786505 KIP786500:KIP786505 KSL786500:KSL786505 LCH786500:LCH786505 LMD786500:LMD786505 LVZ786500:LVZ786505 MFV786500:MFV786505 MPR786500:MPR786505 MZN786500:MZN786505 NJJ786500:NJJ786505 NTF786500:NTF786505 ODB786500:ODB786505 OMX786500:OMX786505 OWT786500:OWT786505 PGP786500:PGP786505 PQL786500:PQL786505 QAH786500:QAH786505 QKD786500:QKD786505 QTZ786500:QTZ786505 RDV786500:RDV786505 RNR786500:RNR786505 RXN786500:RXN786505 SHJ786500:SHJ786505 SRF786500:SRF786505 TBB786500:TBB786505 TKX786500:TKX786505 TUT786500:TUT786505 UEP786500:UEP786505 UOL786500:UOL786505 UYH786500:UYH786505 VID786500:VID786505 VRZ786500:VRZ786505 WBV786500:WBV786505 WLR786500:WLR786505 WVN786500:WVN786505 F852036:F852041 JB852036:JB852041 SX852036:SX852041 ACT852036:ACT852041 AMP852036:AMP852041 AWL852036:AWL852041 BGH852036:BGH852041 BQD852036:BQD852041 BZZ852036:BZZ852041 CJV852036:CJV852041 CTR852036:CTR852041 DDN852036:DDN852041 DNJ852036:DNJ852041 DXF852036:DXF852041 EHB852036:EHB852041 EQX852036:EQX852041 FAT852036:FAT852041 FKP852036:FKP852041 FUL852036:FUL852041 GEH852036:GEH852041 GOD852036:GOD852041 GXZ852036:GXZ852041 HHV852036:HHV852041 HRR852036:HRR852041 IBN852036:IBN852041 ILJ852036:ILJ852041 IVF852036:IVF852041 JFB852036:JFB852041 JOX852036:JOX852041 JYT852036:JYT852041 KIP852036:KIP852041 KSL852036:KSL852041 LCH852036:LCH852041 LMD852036:LMD852041 LVZ852036:LVZ852041 MFV852036:MFV852041 MPR852036:MPR852041 MZN852036:MZN852041 NJJ852036:NJJ852041 NTF852036:NTF852041 ODB852036:ODB852041 OMX852036:OMX852041 OWT852036:OWT852041 PGP852036:PGP852041 PQL852036:PQL852041 QAH852036:QAH852041 QKD852036:QKD852041 QTZ852036:QTZ852041 RDV852036:RDV852041 RNR852036:RNR852041 RXN852036:RXN852041 SHJ852036:SHJ852041 SRF852036:SRF852041 TBB852036:TBB852041 TKX852036:TKX852041 TUT852036:TUT852041 UEP852036:UEP852041 UOL852036:UOL852041 UYH852036:UYH852041 VID852036:VID852041 VRZ852036:VRZ852041 WBV852036:WBV852041 WLR852036:WLR852041 WVN852036:WVN852041 F917572:F917577 JB917572:JB917577 SX917572:SX917577 ACT917572:ACT917577 AMP917572:AMP917577 AWL917572:AWL917577 BGH917572:BGH917577 BQD917572:BQD917577 BZZ917572:BZZ917577 CJV917572:CJV917577 CTR917572:CTR917577 DDN917572:DDN917577 DNJ917572:DNJ917577 DXF917572:DXF917577 EHB917572:EHB917577 EQX917572:EQX917577 FAT917572:FAT917577 FKP917572:FKP917577 FUL917572:FUL917577 GEH917572:GEH917577 GOD917572:GOD917577 GXZ917572:GXZ917577 HHV917572:HHV917577 HRR917572:HRR917577 IBN917572:IBN917577 ILJ917572:ILJ917577 IVF917572:IVF917577 JFB917572:JFB917577 JOX917572:JOX917577 JYT917572:JYT917577 KIP917572:KIP917577 KSL917572:KSL917577 LCH917572:LCH917577 LMD917572:LMD917577 LVZ917572:LVZ917577 MFV917572:MFV917577 MPR917572:MPR917577 MZN917572:MZN917577 NJJ917572:NJJ917577 NTF917572:NTF917577 ODB917572:ODB917577 OMX917572:OMX917577 OWT917572:OWT917577 PGP917572:PGP917577 PQL917572:PQL917577 QAH917572:QAH917577 QKD917572:QKD917577 QTZ917572:QTZ917577 RDV917572:RDV917577 RNR917572:RNR917577 RXN917572:RXN917577 SHJ917572:SHJ917577 SRF917572:SRF917577 TBB917572:TBB917577 TKX917572:TKX917577 TUT917572:TUT917577 UEP917572:UEP917577 UOL917572:UOL917577 UYH917572:UYH917577 VID917572:VID917577 VRZ917572:VRZ917577 WBV917572:WBV917577 WLR917572:WLR917577 WVN917572:WVN917577 F983108:F983113 JB983108:JB983113 SX983108:SX983113 ACT983108:ACT983113 AMP983108:AMP983113 AWL983108:AWL983113 BGH983108:BGH983113 BQD983108:BQD983113 BZZ983108:BZZ983113 CJV983108:CJV983113 CTR983108:CTR983113 DDN983108:DDN983113 DNJ983108:DNJ983113 DXF983108:DXF983113 EHB983108:EHB983113 EQX983108:EQX983113 FAT983108:FAT983113 FKP983108:FKP983113 FUL983108:FUL983113 GEH983108:GEH983113 GOD983108:GOD983113 GXZ983108:GXZ983113 HHV983108:HHV983113 HRR983108:HRR983113 IBN983108:IBN983113 ILJ983108:ILJ983113 IVF983108:IVF983113 JFB983108:JFB983113 JOX983108:JOX983113 JYT983108:JYT983113 KIP983108:KIP983113 KSL983108:KSL983113 LCH983108:LCH983113 LMD983108:LMD983113 LVZ983108:LVZ983113 MFV983108:MFV983113 MPR983108:MPR983113 MZN983108:MZN983113 NJJ983108:NJJ983113 NTF983108:NTF983113 ODB983108:ODB983113 OMX983108:OMX983113 OWT983108:OWT983113 PGP983108:PGP983113 PQL983108:PQL983113 QAH983108:QAH983113 QKD983108:QKD983113 QTZ983108:QTZ983113 RDV983108:RDV983113 RNR983108:RNR983113 RXN983108:RXN983113 SHJ983108:SHJ983113 SRF983108:SRF983113 TBB983108:TBB983113 TKX983108:TKX983113 TUT983108:TUT983113 UEP983108:UEP983113 UOL983108:UOL983113 UYH983108:UYH983113 VID983108:VID983113 VRZ983108:VRZ983113 WBV983108:WBV983113 WLR983108:WLR983113 F64:F66" xr:uid="{00000000-0002-0000-0500-000000000000}">
      <formula1>$A$1:$A$2</formula1>
    </dataValidation>
    <dataValidation type="list" allowBlank="1" showInputMessage="1" showErrorMessage="1" sqref="F63" xr:uid="{3DA08C29-F504-4100-8301-AACF2F9C1A5A}">
      <formula1>A1:A2</formula1>
    </dataValidation>
  </dataValidations>
  <pageMargins left="0.23622047244094491" right="0.23622047244094491" top="0.74803149606299213" bottom="0.74803149606299213" header="0.31496062992125984" footer="0.31496062992125984"/>
  <pageSetup paperSize="8" scale="73"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B2:M59"/>
  <sheetViews>
    <sheetView showGridLines="0" zoomScale="80" zoomScaleNormal="80" zoomScaleSheetLayoutView="90" workbookViewId="0"/>
  </sheetViews>
  <sheetFormatPr defaultColWidth="8.81640625" defaultRowHeight="18.5"/>
  <cols>
    <col min="1" max="2" width="8.81640625" style="50"/>
    <col min="3" max="3" width="40" style="50" customWidth="1"/>
    <col min="4" max="10" width="12.7265625" style="50" customWidth="1"/>
    <col min="11" max="11" width="14" style="344" bestFit="1" customWidth="1"/>
    <col min="12" max="12" width="33.54296875" style="345" customWidth="1"/>
    <col min="13" max="13" width="49.1796875" style="345" customWidth="1"/>
    <col min="14" max="258" width="8.81640625" style="50"/>
    <col min="259" max="259" width="40" style="50" customWidth="1"/>
    <col min="260" max="266" width="12.7265625" style="50" customWidth="1"/>
    <col min="267" max="267" width="14" style="50" bestFit="1" customWidth="1"/>
    <col min="268" max="268" width="33.54296875" style="50" customWidth="1"/>
    <col min="269" max="269" width="49.1796875" style="50" customWidth="1"/>
    <col min="270" max="514" width="8.81640625" style="50"/>
    <col min="515" max="515" width="40" style="50" customWidth="1"/>
    <col min="516" max="522" width="12.7265625" style="50" customWidth="1"/>
    <col min="523" max="523" width="14" style="50" bestFit="1" customWidth="1"/>
    <col min="524" max="524" width="33.54296875" style="50" customWidth="1"/>
    <col min="525" max="525" width="49.1796875" style="50" customWidth="1"/>
    <col min="526" max="770" width="8.81640625" style="50"/>
    <col min="771" max="771" width="40" style="50" customWidth="1"/>
    <col min="772" max="778" width="12.7265625" style="50" customWidth="1"/>
    <col min="779" max="779" width="14" style="50" bestFit="1" customWidth="1"/>
    <col min="780" max="780" width="33.54296875" style="50" customWidth="1"/>
    <col min="781" max="781" width="49.1796875" style="50" customWidth="1"/>
    <col min="782" max="1026" width="8.81640625" style="50"/>
    <col min="1027" max="1027" width="40" style="50" customWidth="1"/>
    <col min="1028" max="1034" width="12.7265625" style="50" customWidth="1"/>
    <col min="1035" max="1035" width="14" style="50" bestFit="1" customWidth="1"/>
    <col min="1036" max="1036" width="33.54296875" style="50" customWidth="1"/>
    <col min="1037" max="1037" width="49.1796875" style="50" customWidth="1"/>
    <col min="1038" max="1282" width="8.81640625" style="50"/>
    <col min="1283" max="1283" width="40" style="50" customWidth="1"/>
    <col min="1284" max="1290" width="12.7265625" style="50" customWidth="1"/>
    <col min="1291" max="1291" width="14" style="50" bestFit="1" customWidth="1"/>
    <col min="1292" max="1292" width="33.54296875" style="50" customWidth="1"/>
    <col min="1293" max="1293" width="49.1796875" style="50" customWidth="1"/>
    <col min="1294" max="1538" width="8.81640625" style="50"/>
    <col min="1539" max="1539" width="40" style="50" customWidth="1"/>
    <col min="1540" max="1546" width="12.7265625" style="50" customWidth="1"/>
    <col min="1547" max="1547" width="14" style="50" bestFit="1" customWidth="1"/>
    <col min="1548" max="1548" width="33.54296875" style="50" customWidth="1"/>
    <col min="1549" max="1549" width="49.1796875" style="50" customWidth="1"/>
    <col min="1550" max="1794" width="8.81640625" style="50"/>
    <col min="1795" max="1795" width="40" style="50" customWidth="1"/>
    <col min="1796" max="1802" width="12.7265625" style="50" customWidth="1"/>
    <col min="1803" max="1803" width="14" style="50" bestFit="1" customWidth="1"/>
    <col min="1804" max="1804" width="33.54296875" style="50" customWidth="1"/>
    <col min="1805" max="1805" width="49.1796875" style="50" customWidth="1"/>
    <col min="1806" max="2050" width="8.81640625" style="50"/>
    <col min="2051" max="2051" width="40" style="50" customWidth="1"/>
    <col min="2052" max="2058" width="12.7265625" style="50" customWidth="1"/>
    <col min="2059" max="2059" width="14" style="50" bestFit="1" customWidth="1"/>
    <col min="2060" max="2060" width="33.54296875" style="50" customWidth="1"/>
    <col min="2061" max="2061" width="49.1796875" style="50" customWidth="1"/>
    <col min="2062" max="2306" width="8.81640625" style="50"/>
    <col min="2307" max="2307" width="40" style="50" customWidth="1"/>
    <col min="2308" max="2314" width="12.7265625" style="50" customWidth="1"/>
    <col min="2315" max="2315" width="14" style="50" bestFit="1" customWidth="1"/>
    <col min="2316" max="2316" width="33.54296875" style="50" customWidth="1"/>
    <col min="2317" max="2317" width="49.1796875" style="50" customWidth="1"/>
    <col min="2318" max="2562" width="8.81640625" style="50"/>
    <col min="2563" max="2563" width="40" style="50" customWidth="1"/>
    <col min="2564" max="2570" width="12.7265625" style="50" customWidth="1"/>
    <col min="2571" max="2571" width="14" style="50" bestFit="1" customWidth="1"/>
    <col min="2572" max="2572" width="33.54296875" style="50" customWidth="1"/>
    <col min="2573" max="2573" width="49.1796875" style="50" customWidth="1"/>
    <col min="2574" max="2818" width="8.81640625" style="50"/>
    <col min="2819" max="2819" width="40" style="50" customWidth="1"/>
    <col min="2820" max="2826" width="12.7265625" style="50" customWidth="1"/>
    <col min="2827" max="2827" width="14" style="50" bestFit="1" customWidth="1"/>
    <col min="2828" max="2828" width="33.54296875" style="50" customWidth="1"/>
    <col min="2829" max="2829" width="49.1796875" style="50" customWidth="1"/>
    <col min="2830" max="3074" width="8.81640625" style="50"/>
    <col min="3075" max="3075" width="40" style="50" customWidth="1"/>
    <col min="3076" max="3082" width="12.7265625" style="50" customWidth="1"/>
    <col min="3083" max="3083" width="14" style="50" bestFit="1" customWidth="1"/>
    <col min="3084" max="3084" width="33.54296875" style="50" customWidth="1"/>
    <col min="3085" max="3085" width="49.1796875" style="50" customWidth="1"/>
    <col min="3086" max="3330" width="8.81640625" style="50"/>
    <col min="3331" max="3331" width="40" style="50" customWidth="1"/>
    <col min="3332" max="3338" width="12.7265625" style="50" customWidth="1"/>
    <col min="3339" max="3339" width="14" style="50" bestFit="1" customWidth="1"/>
    <col min="3340" max="3340" width="33.54296875" style="50" customWidth="1"/>
    <col min="3341" max="3341" width="49.1796875" style="50" customWidth="1"/>
    <col min="3342" max="3586" width="8.81640625" style="50"/>
    <col min="3587" max="3587" width="40" style="50" customWidth="1"/>
    <col min="3588" max="3594" width="12.7265625" style="50" customWidth="1"/>
    <col min="3595" max="3595" width="14" style="50" bestFit="1" customWidth="1"/>
    <col min="3596" max="3596" width="33.54296875" style="50" customWidth="1"/>
    <col min="3597" max="3597" width="49.1796875" style="50" customWidth="1"/>
    <col min="3598" max="3842" width="8.81640625" style="50"/>
    <col min="3843" max="3843" width="40" style="50" customWidth="1"/>
    <col min="3844" max="3850" width="12.7265625" style="50" customWidth="1"/>
    <col min="3851" max="3851" width="14" style="50" bestFit="1" customWidth="1"/>
    <col min="3852" max="3852" width="33.54296875" style="50" customWidth="1"/>
    <col min="3853" max="3853" width="49.1796875" style="50" customWidth="1"/>
    <col min="3854" max="4098" width="8.81640625" style="50"/>
    <col min="4099" max="4099" width="40" style="50" customWidth="1"/>
    <col min="4100" max="4106" width="12.7265625" style="50" customWidth="1"/>
    <col min="4107" max="4107" width="14" style="50" bestFit="1" customWidth="1"/>
    <col min="4108" max="4108" width="33.54296875" style="50" customWidth="1"/>
    <col min="4109" max="4109" width="49.1796875" style="50" customWidth="1"/>
    <col min="4110" max="4354" width="8.81640625" style="50"/>
    <col min="4355" max="4355" width="40" style="50" customWidth="1"/>
    <col min="4356" max="4362" width="12.7265625" style="50" customWidth="1"/>
    <col min="4363" max="4363" width="14" style="50" bestFit="1" customWidth="1"/>
    <col min="4364" max="4364" width="33.54296875" style="50" customWidth="1"/>
    <col min="4365" max="4365" width="49.1796875" style="50" customWidth="1"/>
    <col min="4366" max="4610" width="8.81640625" style="50"/>
    <col min="4611" max="4611" width="40" style="50" customWidth="1"/>
    <col min="4612" max="4618" width="12.7265625" style="50" customWidth="1"/>
    <col min="4619" max="4619" width="14" style="50" bestFit="1" customWidth="1"/>
    <col min="4620" max="4620" width="33.54296875" style="50" customWidth="1"/>
    <col min="4621" max="4621" width="49.1796875" style="50" customWidth="1"/>
    <col min="4622" max="4866" width="8.81640625" style="50"/>
    <col min="4867" max="4867" width="40" style="50" customWidth="1"/>
    <col min="4868" max="4874" width="12.7265625" style="50" customWidth="1"/>
    <col min="4875" max="4875" width="14" style="50" bestFit="1" customWidth="1"/>
    <col min="4876" max="4876" width="33.54296875" style="50" customWidth="1"/>
    <col min="4877" max="4877" width="49.1796875" style="50" customWidth="1"/>
    <col min="4878" max="5122" width="8.81640625" style="50"/>
    <col min="5123" max="5123" width="40" style="50" customWidth="1"/>
    <col min="5124" max="5130" width="12.7265625" style="50" customWidth="1"/>
    <col min="5131" max="5131" width="14" style="50" bestFit="1" customWidth="1"/>
    <col min="5132" max="5132" width="33.54296875" style="50" customWidth="1"/>
    <col min="5133" max="5133" width="49.1796875" style="50" customWidth="1"/>
    <col min="5134" max="5378" width="8.81640625" style="50"/>
    <col min="5379" max="5379" width="40" style="50" customWidth="1"/>
    <col min="5380" max="5386" width="12.7265625" style="50" customWidth="1"/>
    <col min="5387" max="5387" width="14" style="50" bestFit="1" customWidth="1"/>
    <col min="5388" max="5388" width="33.54296875" style="50" customWidth="1"/>
    <col min="5389" max="5389" width="49.1796875" style="50" customWidth="1"/>
    <col min="5390" max="5634" width="8.81640625" style="50"/>
    <col min="5635" max="5635" width="40" style="50" customWidth="1"/>
    <col min="5636" max="5642" width="12.7265625" style="50" customWidth="1"/>
    <col min="5643" max="5643" width="14" style="50" bestFit="1" customWidth="1"/>
    <col min="5644" max="5644" width="33.54296875" style="50" customWidth="1"/>
    <col min="5645" max="5645" width="49.1796875" style="50" customWidth="1"/>
    <col min="5646" max="5890" width="8.81640625" style="50"/>
    <col min="5891" max="5891" width="40" style="50" customWidth="1"/>
    <col min="5892" max="5898" width="12.7265625" style="50" customWidth="1"/>
    <col min="5899" max="5899" width="14" style="50" bestFit="1" customWidth="1"/>
    <col min="5900" max="5900" width="33.54296875" style="50" customWidth="1"/>
    <col min="5901" max="5901" width="49.1796875" style="50" customWidth="1"/>
    <col min="5902" max="6146" width="8.81640625" style="50"/>
    <col min="6147" max="6147" width="40" style="50" customWidth="1"/>
    <col min="6148" max="6154" width="12.7265625" style="50" customWidth="1"/>
    <col min="6155" max="6155" width="14" style="50" bestFit="1" customWidth="1"/>
    <col min="6156" max="6156" width="33.54296875" style="50" customWidth="1"/>
    <col min="6157" max="6157" width="49.1796875" style="50" customWidth="1"/>
    <col min="6158" max="6402" width="8.81640625" style="50"/>
    <col min="6403" max="6403" width="40" style="50" customWidth="1"/>
    <col min="6404" max="6410" width="12.7265625" style="50" customWidth="1"/>
    <col min="6411" max="6411" width="14" style="50" bestFit="1" customWidth="1"/>
    <col min="6412" max="6412" width="33.54296875" style="50" customWidth="1"/>
    <col min="6413" max="6413" width="49.1796875" style="50" customWidth="1"/>
    <col min="6414" max="6658" width="8.81640625" style="50"/>
    <col min="6659" max="6659" width="40" style="50" customWidth="1"/>
    <col min="6660" max="6666" width="12.7265625" style="50" customWidth="1"/>
    <col min="6667" max="6667" width="14" style="50" bestFit="1" customWidth="1"/>
    <col min="6668" max="6668" width="33.54296875" style="50" customWidth="1"/>
    <col min="6669" max="6669" width="49.1796875" style="50" customWidth="1"/>
    <col min="6670" max="6914" width="8.81640625" style="50"/>
    <col min="6915" max="6915" width="40" style="50" customWidth="1"/>
    <col min="6916" max="6922" width="12.7265625" style="50" customWidth="1"/>
    <col min="6923" max="6923" width="14" style="50" bestFit="1" customWidth="1"/>
    <col min="6924" max="6924" width="33.54296875" style="50" customWidth="1"/>
    <col min="6925" max="6925" width="49.1796875" style="50" customWidth="1"/>
    <col min="6926" max="7170" width="8.81640625" style="50"/>
    <col min="7171" max="7171" width="40" style="50" customWidth="1"/>
    <col min="7172" max="7178" width="12.7265625" style="50" customWidth="1"/>
    <col min="7179" max="7179" width="14" style="50" bestFit="1" customWidth="1"/>
    <col min="7180" max="7180" width="33.54296875" style="50" customWidth="1"/>
    <col min="7181" max="7181" width="49.1796875" style="50" customWidth="1"/>
    <col min="7182" max="7426" width="8.81640625" style="50"/>
    <col min="7427" max="7427" width="40" style="50" customWidth="1"/>
    <col min="7428" max="7434" width="12.7265625" style="50" customWidth="1"/>
    <col min="7435" max="7435" width="14" style="50" bestFit="1" customWidth="1"/>
    <col min="7436" max="7436" width="33.54296875" style="50" customWidth="1"/>
    <col min="7437" max="7437" width="49.1796875" style="50" customWidth="1"/>
    <col min="7438" max="7682" width="8.81640625" style="50"/>
    <col min="7683" max="7683" width="40" style="50" customWidth="1"/>
    <col min="7684" max="7690" width="12.7265625" style="50" customWidth="1"/>
    <col min="7691" max="7691" width="14" style="50" bestFit="1" customWidth="1"/>
    <col min="7692" max="7692" width="33.54296875" style="50" customWidth="1"/>
    <col min="7693" max="7693" width="49.1796875" style="50" customWidth="1"/>
    <col min="7694" max="7938" width="8.81640625" style="50"/>
    <col min="7939" max="7939" width="40" style="50" customWidth="1"/>
    <col min="7940" max="7946" width="12.7265625" style="50" customWidth="1"/>
    <col min="7947" max="7947" width="14" style="50" bestFit="1" customWidth="1"/>
    <col min="7948" max="7948" width="33.54296875" style="50" customWidth="1"/>
    <col min="7949" max="7949" width="49.1796875" style="50" customWidth="1"/>
    <col min="7950" max="8194" width="8.81640625" style="50"/>
    <col min="8195" max="8195" width="40" style="50" customWidth="1"/>
    <col min="8196" max="8202" width="12.7265625" style="50" customWidth="1"/>
    <col min="8203" max="8203" width="14" style="50" bestFit="1" customWidth="1"/>
    <col min="8204" max="8204" width="33.54296875" style="50" customWidth="1"/>
    <col min="8205" max="8205" width="49.1796875" style="50" customWidth="1"/>
    <col min="8206" max="8450" width="8.81640625" style="50"/>
    <col min="8451" max="8451" width="40" style="50" customWidth="1"/>
    <col min="8452" max="8458" width="12.7265625" style="50" customWidth="1"/>
    <col min="8459" max="8459" width="14" style="50" bestFit="1" customWidth="1"/>
    <col min="8460" max="8460" width="33.54296875" style="50" customWidth="1"/>
    <col min="8461" max="8461" width="49.1796875" style="50" customWidth="1"/>
    <col min="8462" max="8706" width="8.81640625" style="50"/>
    <col min="8707" max="8707" width="40" style="50" customWidth="1"/>
    <col min="8708" max="8714" width="12.7265625" style="50" customWidth="1"/>
    <col min="8715" max="8715" width="14" style="50" bestFit="1" customWidth="1"/>
    <col min="8716" max="8716" width="33.54296875" style="50" customWidth="1"/>
    <col min="8717" max="8717" width="49.1796875" style="50" customWidth="1"/>
    <col min="8718" max="8962" width="8.81640625" style="50"/>
    <col min="8963" max="8963" width="40" style="50" customWidth="1"/>
    <col min="8964" max="8970" width="12.7265625" style="50" customWidth="1"/>
    <col min="8971" max="8971" width="14" style="50" bestFit="1" customWidth="1"/>
    <col min="8972" max="8972" width="33.54296875" style="50" customWidth="1"/>
    <col min="8973" max="8973" width="49.1796875" style="50" customWidth="1"/>
    <col min="8974" max="9218" width="8.81640625" style="50"/>
    <col min="9219" max="9219" width="40" style="50" customWidth="1"/>
    <col min="9220" max="9226" width="12.7265625" style="50" customWidth="1"/>
    <col min="9227" max="9227" width="14" style="50" bestFit="1" customWidth="1"/>
    <col min="9228" max="9228" width="33.54296875" style="50" customWidth="1"/>
    <col min="9229" max="9229" width="49.1796875" style="50" customWidth="1"/>
    <col min="9230" max="9474" width="8.81640625" style="50"/>
    <col min="9475" max="9475" width="40" style="50" customWidth="1"/>
    <col min="9476" max="9482" width="12.7265625" style="50" customWidth="1"/>
    <col min="9483" max="9483" width="14" style="50" bestFit="1" customWidth="1"/>
    <col min="9484" max="9484" width="33.54296875" style="50" customWidth="1"/>
    <col min="9485" max="9485" width="49.1796875" style="50" customWidth="1"/>
    <col min="9486" max="9730" width="8.81640625" style="50"/>
    <col min="9731" max="9731" width="40" style="50" customWidth="1"/>
    <col min="9732" max="9738" width="12.7265625" style="50" customWidth="1"/>
    <col min="9739" max="9739" width="14" style="50" bestFit="1" customWidth="1"/>
    <col min="9740" max="9740" width="33.54296875" style="50" customWidth="1"/>
    <col min="9741" max="9741" width="49.1796875" style="50" customWidth="1"/>
    <col min="9742" max="9986" width="8.81640625" style="50"/>
    <col min="9987" max="9987" width="40" style="50" customWidth="1"/>
    <col min="9988" max="9994" width="12.7265625" style="50" customWidth="1"/>
    <col min="9995" max="9995" width="14" style="50" bestFit="1" customWidth="1"/>
    <col min="9996" max="9996" width="33.54296875" style="50" customWidth="1"/>
    <col min="9997" max="9997" width="49.1796875" style="50" customWidth="1"/>
    <col min="9998" max="10242" width="8.81640625" style="50"/>
    <col min="10243" max="10243" width="40" style="50" customWidth="1"/>
    <col min="10244" max="10250" width="12.7265625" style="50" customWidth="1"/>
    <col min="10251" max="10251" width="14" style="50" bestFit="1" customWidth="1"/>
    <col min="10252" max="10252" width="33.54296875" style="50" customWidth="1"/>
    <col min="10253" max="10253" width="49.1796875" style="50" customWidth="1"/>
    <col min="10254" max="10498" width="8.81640625" style="50"/>
    <col min="10499" max="10499" width="40" style="50" customWidth="1"/>
    <col min="10500" max="10506" width="12.7265625" style="50" customWidth="1"/>
    <col min="10507" max="10507" width="14" style="50" bestFit="1" customWidth="1"/>
    <col min="10508" max="10508" width="33.54296875" style="50" customWidth="1"/>
    <col min="10509" max="10509" width="49.1796875" style="50" customWidth="1"/>
    <col min="10510" max="10754" width="8.81640625" style="50"/>
    <col min="10755" max="10755" width="40" style="50" customWidth="1"/>
    <col min="10756" max="10762" width="12.7265625" style="50" customWidth="1"/>
    <col min="10763" max="10763" width="14" style="50" bestFit="1" customWidth="1"/>
    <col min="10764" max="10764" width="33.54296875" style="50" customWidth="1"/>
    <col min="10765" max="10765" width="49.1796875" style="50" customWidth="1"/>
    <col min="10766" max="11010" width="8.81640625" style="50"/>
    <col min="11011" max="11011" width="40" style="50" customWidth="1"/>
    <col min="11012" max="11018" width="12.7265625" style="50" customWidth="1"/>
    <col min="11019" max="11019" width="14" style="50" bestFit="1" customWidth="1"/>
    <col min="11020" max="11020" width="33.54296875" style="50" customWidth="1"/>
    <col min="11021" max="11021" width="49.1796875" style="50" customWidth="1"/>
    <col min="11022" max="11266" width="8.81640625" style="50"/>
    <col min="11267" max="11267" width="40" style="50" customWidth="1"/>
    <col min="11268" max="11274" width="12.7265625" style="50" customWidth="1"/>
    <col min="11275" max="11275" width="14" style="50" bestFit="1" customWidth="1"/>
    <col min="11276" max="11276" width="33.54296875" style="50" customWidth="1"/>
    <col min="11277" max="11277" width="49.1796875" style="50" customWidth="1"/>
    <col min="11278" max="11522" width="8.81640625" style="50"/>
    <col min="11523" max="11523" width="40" style="50" customWidth="1"/>
    <col min="11524" max="11530" width="12.7265625" style="50" customWidth="1"/>
    <col min="11531" max="11531" width="14" style="50" bestFit="1" customWidth="1"/>
    <col min="11532" max="11532" width="33.54296875" style="50" customWidth="1"/>
    <col min="11533" max="11533" width="49.1796875" style="50" customWidth="1"/>
    <col min="11534" max="11778" width="8.81640625" style="50"/>
    <col min="11779" max="11779" width="40" style="50" customWidth="1"/>
    <col min="11780" max="11786" width="12.7265625" style="50" customWidth="1"/>
    <col min="11787" max="11787" width="14" style="50" bestFit="1" customWidth="1"/>
    <col min="11788" max="11788" width="33.54296875" style="50" customWidth="1"/>
    <col min="11789" max="11789" width="49.1796875" style="50" customWidth="1"/>
    <col min="11790" max="12034" width="8.81640625" style="50"/>
    <col min="12035" max="12035" width="40" style="50" customWidth="1"/>
    <col min="12036" max="12042" width="12.7265625" style="50" customWidth="1"/>
    <col min="12043" max="12043" width="14" style="50" bestFit="1" customWidth="1"/>
    <col min="12044" max="12044" width="33.54296875" style="50" customWidth="1"/>
    <col min="12045" max="12045" width="49.1796875" style="50" customWidth="1"/>
    <col min="12046" max="12290" width="8.81640625" style="50"/>
    <col min="12291" max="12291" width="40" style="50" customWidth="1"/>
    <col min="12292" max="12298" width="12.7265625" style="50" customWidth="1"/>
    <col min="12299" max="12299" width="14" style="50" bestFit="1" customWidth="1"/>
    <col min="12300" max="12300" width="33.54296875" style="50" customWidth="1"/>
    <col min="12301" max="12301" width="49.1796875" style="50" customWidth="1"/>
    <col min="12302" max="12546" width="8.81640625" style="50"/>
    <col min="12547" max="12547" width="40" style="50" customWidth="1"/>
    <col min="12548" max="12554" width="12.7265625" style="50" customWidth="1"/>
    <col min="12555" max="12555" width="14" style="50" bestFit="1" customWidth="1"/>
    <col min="12556" max="12556" width="33.54296875" style="50" customWidth="1"/>
    <col min="12557" max="12557" width="49.1796875" style="50" customWidth="1"/>
    <col min="12558" max="12802" width="8.81640625" style="50"/>
    <col min="12803" max="12803" width="40" style="50" customWidth="1"/>
    <col min="12804" max="12810" width="12.7265625" style="50" customWidth="1"/>
    <col min="12811" max="12811" width="14" style="50" bestFit="1" customWidth="1"/>
    <col min="12812" max="12812" width="33.54296875" style="50" customWidth="1"/>
    <col min="12813" max="12813" width="49.1796875" style="50" customWidth="1"/>
    <col min="12814" max="13058" width="8.81640625" style="50"/>
    <col min="13059" max="13059" width="40" style="50" customWidth="1"/>
    <col min="13060" max="13066" width="12.7265625" style="50" customWidth="1"/>
    <col min="13067" max="13067" width="14" style="50" bestFit="1" customWidth="1"/>
    <col min="13068" max="13068" width="33.54296875" style="50" customWidth="1"/>
    <col min="13069" max="13069" width="49.1796875" style="50" customWidth="1"/>
    <col min="13070" max="13314" width="8.81640625" style="50"/>
    <col min="13315" max="13315" width="40" style="50" customWidth="1"/>
    <col min="13316" max="13322" width="12.7265625" style="50" customWidth="1"/>
    <col min="13323" max="13323" width="14" style="50" bestFit="1" customWidth="1"/>
    <col min="13324" max="13324" width="33.54296875" style="50" customWidth="1"/>
    <col min="13325" max="13325" width="49.1796875" style="50" customWidth="1"/>
    <col min="13326" max="13570" width="8.81640625" style="50"/>
    <col min="13571" max="13571" width="40" style="50" customWidth="1"/>
    <col min="13572" max="13578" width="12.7265625" style="50" customWidth="1"/>
    <col min="13579" max="13579" width="14" style="50" bestFit="1" customWidth="1"/>
    <col min="13580" max="13580" width="33.54296875" style="50" customWidth="1"/>
    <col min="13581" max="13581" width="49.1796875" style="50" customWidth="1"/>
    <col min="13582" max="13826" width="8.81640625" style="50"/>
    <col min="13827" max="13827" width="40" style="50" customWidth="1"/>
    <col min="13828" max="13834" width="12.7265625" style="50" customWidth="1"/>
    <col min="13835" max="13835" width="14" style="50" bestFit="1" customWidth="1"/>
    <col min="13836" max="13836" width="33.54296875" style="50" customWidth="1"/>
    <col min="13837" max="13837" width="49.1796875" style="50" customWidth="1"/>
    <col min="13838" max="14082" width="8.81640625" style="50"/>
    <col min="14083" max="14083" width="40" style="50" customWidth="1"/>
    <col min="14084" max="14090" width="12.7265625" style="50" customWidth="1"/>
    <col min="14091" max="14091" width="14" style="50" bestFit="1" customWidth="1"/>
    <col min="14092" max="14092" width="33.54296875" style="50" customWidth="1"/>
    <col min="14093" max="14093" width="49.1796875" style="50" customWidth="1"/>
    <col min="14094" max="14338" width="8.81640625" style="50"/>
    <col min="14339" max="14339" width="40" style="50" customWidth="1"/>
    <col min="14340" max="14346" width="12.7265625" style="50" customWidth="1"/>
    <col min="14347" max="14347" width="14" style="50" bestFit="1" customWidth="1"/>
    <col min="14348" max="14348" width="33.54296875" style="50" customWidth="1"/>
    <col min="14349" max="14349" width="49.1796875" style="50" customWidth="1"/>
    <col min="14350" max="14594" width="8.81640625" style="50"/>
    <col min="14595" max="14595" width="40" style="50" customWidth="1"/>
    <col min="14596" max="14602" width="12.7265625" style="50" customWidth="1"/>
    <col min="14603" max="14603" width="14" style="50" bestFit="1" customWidth="1"/>
    <col min="14604" max="14604" width="33.54296875" style="50" customWidth="1"/>
    <col min="14605" max="14605" width="49.1796875" style="50" customWidth="1"/>
    <col min="14606" max="14850" width="8.81640625" style="50"/>
    <col min="14851" max="14851" width="40" style="50" customWidth="1"/>
    <col min="14852" max="14858" width="12.7265625" style="50" customWidth="1"/>
    <col min="14859" max="14859" width="14" style="50" bestFit="1" customWidth="1"/>
    <col min="14860" max="14860" width="33.54296875" style="50" customWidth="1"/>
    <col min="14861" max="14861" width="49.1796875" style="50" customWidth="1"/>
    <col min="14862" max="15106" width="8.81640625" style="50"/>
    <col min="15107" max="15107" width="40" style="50" customWidth="1"/>
    <col min="15108" max="15114" width="12.7265625" style="50" customWidth="1"/>
    <col min="15115" max="15115" width="14" style="50" bestFit="1" customWidth="1"/>
    <col min="15116" max="15116" width="33.54296875" style="50" customWidth="1"/>
    <col min="15117" max="15117" width="49.1796875" style="50" customWidth="1"/>
    <col min="15118" max="15362" width="8.81640625" style="50"/>
    <col min="15363" max="15363" width="40" style="50" customWidth="1"/>
    <col min="15364" max="15370" width="12.7265625" style="50" customWidth="1"/>
    <col min="15371" max="15371" width="14" style="50" bestFit="1" customWidth="1"/>
    <col min="15372" max="15372" width="33.54296875" style="50" customWidth="1"/>
    <col min="15373" max="15373" width="49.1796875" style="50" customWidth="1"/>
    <col min="15374" max="15618" width="8.81640625" style="50"/>
    <col min="15619" max="15619" width="40" style="50" customWidth="1"/>
    <col min="15620" max="15626" width="12.7265625" style="50" customWidth="1"/>
    <col min="15627" max="15627" width="14" style="50" bestFit="1" customWidth="1"/>
    <col min="15628" max="15628" width="33.54296875" style="50" customWidth="1"/>
    <col min="15629" max="15629" width="49.1796875" style="50" customWidth="1"/>
    <col min="15630" max="15874" width="8.81640625" style="50"/>
    <col min="15875" max="15875" width="40" style="50" customWidth="1"/>
    <col min="15876" max="15882" width="12.7265625" style="50" customWidth="1"/>
    <col min="15883" max="15883" width="14" style="50" bestFit="1" customWidth="1"/>
    <col min="15884" max="15884" width="33.54296875" style="50" customWidth="1"/>
    <col min="15885" max="15885" width="49.1796875" style="50" customWidth="1"/>
    <col min="15886" max="16130" width="8.81640625" style="50"/>
    <col min="16131" max="16131" width="40" style="50" customWidth="1"/>
    <col min="16132" max="16138" width="12.7265625" style="50" customWidth="1"/>
    <col min="16139" max="16139" width="14" style="50" bestFit="1" customWidth="1"/>
    <col min="16140" max="16140" width="33.54296875" style="50" customWidth="1"/>
    <col min="16141" max="16141" width="49.1796875" style="50" customWidth="1"/>
    <col min="16142" max="16384" width="8.81640625" style="50"/>
  </cols>
  <sheetData>
    <row r="2" spans="2:13">
      <c r="D2" s="190" t="s">
        <v>0</v>
      </c>
    </row>
    <row r="3" spans="2:13">
      <c r="D3" s="191" t="s">
        <v>121</v>
      </c>
    </row>
    <row r="5" spans="2:13" s="55" customFormat="1" ht="21">
      <c r="B5" s="56" t="s">
        <v>277</v>
      </c>
      <c r="C5" s="57"/>
      <c r="D5" s="57"/>
      <c r="E5" s="58"/>
      <c r="F5" s="57"/>
      <c r="G5" s="57"/>
      <c r="H5" s="57"/>
      <c r="I5" s="57"/>
      <c r="J5" s="57"/>
      <c r="K5" s="346"/>
      <c r="L5" s="347"/>
      <c r="M5" s="347"/>
    </row>
    <row r="6" spans="2:13">
      <c r="K6" s="192"/>
    </row>
    <row r="7" spans="2:13" s="194" customFormat="1" ht="29.25" customHeight="1">
      <c r="B7" s="213" t="s">
        <v>1</v>
      </c>
      <c r="C7" s="216" t="s">
        <v>2</v>
      </c>
      <c r="D7" s="348" t="s">
        <v>3</v>
      </c>
      <c r="E7" s="349">
        <v>2013</v>
      </c>
      <c r="F7" s="350">
        <v>2014</v>
      </c>
      <c r="G7" s="351">
        <v>2015</v>
      </c>
      <c r="H7" s="350">
        <v>2016</v>
      </c>
      <c r="I7" s="350">
        <v>2017</v>
      </c>
      <c r="J7" s="349">
        <v>2018</v>
      </c>
      <c r="K7" s="352">
        <v>2024</v>
      </c>
      <c r="L7" s="353" t="s">
        <v>125</v>
      </c>
      <c r="M7" s="354" t="s">
        <v>190</v>
      </c>
    </row>
    <row r="8" spans="2:13">
      <c r="B8" s="69" t="s">
        <v>279</v>
      </c>
      <c r="C8" s="70"/>
      <c r="D8" s="70"/>
      <c r="E8" s="70"/>
      <c r="F8" s="70"/>
      <c r="G8" s="70"/>
      <c r="H8" s="70"/>
      <c r="I8" s="70"/>
      <c r="J8" s="70"/>
      <c r="K8" s="355"/>
      <c r="L8" s="356"/>
      <c r="M8" s="357"/>
    </row>
    <row r="9" spans="2:13" ht="43.5">
      <c r="B9" s="252">
        <v>1</v>
      </c>
      <c r="C9" s="253" t="s">
        <v>407</v>
      </c>
      <c r="D9" s="281"/>
      <c r="E9" s="299">
        <f t="shared" ref="E9:J9" si="0">SUM(E10:E11)</f>
        <v>144000</v>
      </c>
      <c r="F9" s="299">
        <f t="shared" si="0"/>
        <v>149146</v>
      </c>
      <c r="G9" s="299">
        <f t="shared" si="0"/>
        <v>154552</v>
      </c>
      <c r="H9" s="299">
        <f t="shared" si="0"/>
        <v>160204</v>
      </c>
      <c r="I9" s="299">
        <f t="shared" si="0"/>
        <v>164706</v>
      </c>
      <c r="J9" s="299">
        <f t="shared" si="0"/>
        <v>168456</v>
      </c>
      <c r="K9" s="358"/>
      <c r="L9" s="359" t="s">
        <v>408</v>
      </c>
      <c r="M9" s="360" t="s">
        <v>390</v>
      </c>
    </row>
    <row r="10" spans="2:13" ht="62">
      <c r="B10" s="252">
        <v>2</v>
      </c>
      <c r="C10" s="285" t="s">
        <v>425</v>
      </c>
      <c r="D10" s="281"/>
      <c r="E10" s="299">
        <v>117536</v>
      </c>
      <c r="F10" s="299">
        <v>124854</v>
      </c>
      <c r="G10" s="299">
        <v>130056</v>
      </c>
      <c r="H10" s="299">
        <v>135178</v>
      </c>
      <c r="I10" s="299">
        <v>140849</v>
      </c>
      <c r="J10" s="299">
        <v>144816</v>
      </c>
      <c r="K10" s="358"/>
      <c r="L10" s="359" t="s">
        <v>426</v>
      </c>
      <c r="M10" s="361" t="s">
        <v>390</v>
      </c>
    </row>
    <row r="11" spans="2:13" ht="72.5">
      <c r="B11" s="252">
        <v>3</v>
      </c>
      <c r="C11" s="285" t="s">
        <v>427</v>
      </c>
      <c r="D11" s="281"/>
      <c r="E11" s="299">
        <v>26464</v>
      </c>
      <c r="F11" s="299">
        <v>24292</v>
      </c>
      <c r="G11" s="299">
        <v>24496</v>
      </c>
      <c r="H11" s="299">
        <v>25026</v>
      </c>
      <c r="I11" s="299">
        <v>23857</v>
      </c>
      <c r="J11" s="299">
        <v>23640</v>
      </c>
      <c r="K11" s="358"/>
      <c r="L11" s="359" t="s">
        <v>428</v>
      </c>
      <c r="M11" s="361" t="s">
        <v>390</v>
      </c>
    </row>
    <row r="12" spans="2:13" ht="43.5">
      <c r="B12" s="252">
        <v>4</v>
      </c>
      <c r="C12" s="253" t="s">
        <v>409</v>
      </c>
      <c r="D12" s="281"/>
      <c r="E12" s="299">
        <v>264</v>
      </c>
      <c r="F12" s="299">
        <v>258</v>
      </c>
      <c r="G12" s="299">
        <v>199</v>
      </c>
      <c r="H12" s="299">
        <v>153</v>
      </c>
      <c r="I12" s="299">
        <v>121</v>
      </c>
      <c r="J12" s="299">
        <v>51</v>
      </c>
      <c r="K12" s="358"/>
      <c r="L12" s="359" t="s">
        <v>390</v>
      </c>
      <c r="M12" s="361" t="s">
        <v>390</v>
      </c>
    </row>
    <row r="13" spans="2:13" ht="112.5" customHeight="1">
      <c r="B13" s="252">
        <v>5</v>
      </c>
      <c r="C13" s="253" t="s">
        <v>410</v>
      </c>
      <c r="D13" s="281"/>
      <c r="E13" s="299">
        <f t="shared" ref="E13:J13" si="1">SUM(E10,E11)</f>
        <v>144000</v>
      </c>
      <c r="F13" s="299">
        <f t="shared" si="1"/>
        <v>149146</v>
      </c>
      <c r="G13" s="299">
        <f t="shared" si="1"/>
        <v>154552</v>
      </c>
      <c r="H13" s="299">
        <f t="shared" si="1"/>
        <v>160204</v>
      </c>
      <c r="I13" s="299">
        <f t="shared" si="1"/>
        <v>164706</v>
      </c>
      <c r="J13" s="299">
        <f t="shared" si="1"/>
        <v>168456</v>
      </c>
      <c r="K13" s="358"/>
      <c r="L13" s="359" t="s">
        <v>390</v>
      </c>
      <c r="M13" s="361" t="s">
        <v>390</v>
      </c>
    </row>
    <row r="14" spans="2:13" ht="15.5">
      <c r="B14" s="307" t="s">
        <v>109</v>
      </c>
      <c r="C14" s="308"/>
      <c r="D14" s="308"/>
      <c r="E14" s="308"/>
      <c r="F14" s="308"/>
      <c r="G14" s="308"/>
      <c r="H14" s="308"/>
      <c r="I14" s="308"/>
      <c r="J14" s="308"/>
      <c r="K14" s="288"/>
      <c r="L14" s="288"/>
      <c r="M14" s="362"/>
    </row>
    <row r="15" spans="2:13" ht="71.25" customHeight="1" thickBot="1">
      <c r="B15" s="252">
        <v>6</v>
      </c>
      <c r="C15" s="253" t="s">
        <v>239</v>
      </c>
      <c r="D15" s="281"/>
      <c r="E15" s="282">
        <v>142202</v>
      </c>
      <c r="F15" s="283">
        <v>150318</v>
      </c>
      <c r="G15" s="363">
        <v>155786</v>
      </c>
      <c r="H15" s="283">
        <v>162201</v>
      </c>
      <c r="I15" s="283">
        <v>168168</v>
      </c>
      <c r="J15" s="282">
        <v>172031</v>
      </c>
      <c r="K15" s="364"/>
      <c r="L15" s="359" t="s">
        <v>390</v>
      </c>
      <c r="M15" s="361" t="s">
        <v>390</v>
      </c>
    </row>
    <row r="16" spans="2:13" ht="16" thickTop="1">
      <c r="B16" s="365" t="s">
        <v>110</v>
      </c>
      <c r="C16" s="366"/>
      <c r="D16" s="366"/>
      <c r="E16" s="366"/>
      <c r="F16" s="366"/>
      <c r="G16" s="366"/>
      <c r="H16" s="366"/>
      <c r="I16" s="366"/>
      <c r="J16" s="367"/>
      <c r="K16" s="368" t="s">
        <v>136</v>
      </c>
      <c r="L16" s="369"/>
      <c r="M16" s="370"/>
    </row>
    <row r="17" spans="2:13" ht="48" customHeight="1">
      <c r="B17" s="252">
        <v>7</v>
      </c>
      <c r="C17" s="253" t="s">
        <v>411</v>
      </c>
      <c r="D17" s="371" t="str">
        <f t="shared" ref="D17:J17" si="2">IF(OR(ISBLANK(D9),ISBLANK(D15)),IF(OR(ISBLANK(D9),ISBLANK(D43)),"",100*D9/D43),100*D9/D15)</f>
        <v/>
      </c>
      <c r="E17" s="372">
        <f t="shared" si="2"/>
        <v>101.26439853166622</v>
      </c>
      <c r="F17" s="372">
        <f>IF(OR(ISBLANK(F9),ISBLANK(F15)),IF(OR(ISBLANK(F9),ISBLANK(F43)),"",100*F9/F43),100*F9/F15)</f>
        <v>99.220319589137688</v>
      </c>
      <c r="G17" s="372">
        <f t="shared" si="2"/>
        <v>99.207887743442924</v>
      </c>
      <c r="H17" s="372">
        <f t="shared" si="2"/>
        <v>98.768811536303716</v>
      </c>
      <c r="I17" s="372">
        <f t="shared" si="2"/>
        <v>97.941344369915797</v>
      </c>
      <c r="J17" s="372">
        <f t="shared" si="2"/>
        <v>97.921886171678366</v>
      </c>
      <c r="K17" s="254">
        <v>1</v>
      </c>
      <c r="L17" s="188" t="s">
        <v>431</v>
      </c>
      <c r="M17" s="373" t="s">
        <v>390</v>
      </c>
    </row>
    <row r="18" spans="2:13" ht="65.25" customHeight="1">
      <c r="B18" s="252">
        <v>8</v>
      </c>
      <c r="C18" s="74" t="s">
        <v>412</v>
      </c>
      <c r="D18" s="43" t="str">
        <f>IF(OR(ISBLANK(D9),ISBLANK(D13)),"",100*D13/D9)</f>
        <v/>
      </c>
      <c r="E18" s="43">
        <f t="shared" ref="E18:J18" si="3">IF(OR(ISBLANK(E9),ISBLANK(E13)),"",100*E13/E9)</f>
        <v>100</v>
      </c>
      <c r="F18" s="43">
        <f>IF(OR(ISBLANK(F9),ISBLANK(F13)),"",100*F13/F9)</f>
        <v>100</v>
      </c>
      <c r="G18" s="43">
        <f>IF(OR(ISBLANK(G9),ISBLANK(G13)),"",100*G13/G9)</f>
        <v>100</v>
      </c>
      <c r="H18" s="43">
        <f t="shared" si="3"/>
        <v>100</v>
      </c>
      <c r="I18" s="43">
        <f t="shared" si="3"/>
        <v>100</v>
      </c>
      <c r="J18" s="43">
        <f t="shared" si="3"/>
        <v>100</v>
      </c>
      <c r="K18" s="254">
        <v>1</v>
      </c>
      <c r="L18" s="373" t="s">
        <v>390</v>
      </c>
      <c r="M18" s="373" t="s">
        <v>390</v>
      </c>
    </row>
    <row r="19" spans="2:13" ht="6" customHeight="1" thickBot="1">
      <c r="C19" s="194"/>
      <c r="D19" s="81"/>
      <c r="E19" s="81"/>
      <c r="F19" s="81"/>
      <c r="G19" s="81"/>
      <c r="H19" s="81"/>
      <c r="I19" s="81"/>
      <c r="J19" s="81"/>
      <c r="K19" s="374"/>
    </row>
    <row r="20" spans="2:13" ht="12.75" customHeight="1" thickTop="1">
      <c r="C20" s="194"/>
      <c r="D20" s="81"/>
      <c r="E20" s="81"/>
      <c r="F20" s="81"/>
      <c r="G20" s="81"/>
      <c r="H20" s="81"/>
      <c r="I20" s="81"/>
      <c r="J20" s="81"/>
      <c r="K20" s="375"/>
    </row>
    <row r="21" spans="2:13" ht="23.25" customHeight="1">
      <c r="B21" s="85" t="s">
        <v>312</v>
      </c>
      <c r="C21" s="86"/>
      <c r="D21" s="86"/>
      <c r="E21" s="86"/>
      <c r="F21" s="86"/>
      <c r="G21" s="86"/>
      <c r="H21" s="86"/>
      <c r="I21" s="86"/>
      <c r="J21" s="86"/>
      <c r="K21" s="376"/>
      <c r="L21" s="377"/>
    </row>
    <row r="22" spans="2:13" ht="15" customHeight="1">
      <c r="C22" s="194"/>
      <c r="D22" s="81"/>
      <c r="E22" s="81"/>
      <c r="F22" s="81"/>
      <c r="G22" s="81"/>
      <c r="H22" s="81"/>
      <c r="I22" s="81"/>
      <c r="J22" s="81"/>
      <c r="K22" s="375"/>
    </row>
    <row r="23" spans="2:13" ht="15" customHeight="1">
      <c r="C23" s="194"/>
      <c r="D23" s="81"/>
      <c r="E23" s="81"/>
      <c r="F23" s="88" t="s">
        <v>319</v>
      </c>
      <c r="G23" s="81"/>
      <c r="H23" s="81"/>
      <c r="I23" s="81"/>
      <c r="J23" s="81"/>
      <c r="K23" s="375"/>
    </row>
    <row r="24" spans="2:13" ht="15" customHeight="1">
      <c r="C24" s="194"/>
      <c r="D24" s="81"/>
      <c r="E24" s="81"/>
      <c r="F24" s="89" t="s">
        <v>314</v>
      </c>
      <c r="G24" s="81"/>
      <c r="H24" s="81"/>
      <c r="I24" s="81"/>
      <c r="J24" s="81"/>
      <c r="K24" s="375"/>
    </row>
    <row r="25" spans="2:13" ht="15" customHeight="1">
      <c r="C25" s="194"/>
      <c r="D25" s="81"/>
      <c r="E25" s="81"/>
      <c r="F25" s="90" t="s">
        <v>315</v>
      </c>
      <c r="G25" s="81"/>
      <c r="H25" s="81"/>
      <c r="I25" s="81"/>
      <c r="J25" s="81"/>
      <c r="K25" s="375"/>
    </row>
    <row r="26" spans="2:13" ht="15" customHeight="1">
      <c r="C26" s="194"/>
      <c r="D26" s="81"/>
      <c r="E26" s="81"/>
      <c r="F26" s="90" t="s">
        <v>316</v>
      </c>
      <c r="G26" s="81"/>
      <c r="H26" s="81"/>
      <c r="I26" s="81"/>
      <c r="J26" s="81"/>
      <c r="K26" s="375"/>
    </row>
    <row r="27" spans="2:13" ht="15" customHeight="1">
      <c r="C27" s="194"/>
      <c r="D27" s="81"/>
      <c r="E27" s="81"/>
      <c r="F27" s="90" t="s">
        <v>317</v>
      </c>
      <c r="G27" s="81"/>
      <c r="H27" s="81"/>
      <c r="I27" s="81"/>
      <c r="J27" s="81"/>
      <c r="K27" s="375"/>
    </row>
    <row r="28" spans="2:13" ht="15" customHeight="1">
      <c r="C28" s="194"/>
      <c r="D28" s="81"/>
      <c r="E28" s="81"/>
      <c r="F28" s="81"/>
      <c r="G28" s="81"/>
      <c r="H28" s="81"/>
      <c r="I28" s="81"/>
      <c r="J28" s="81"/>
      <c r="K28" s="375"/>
    </row>
    <row r="29" spans="2:13" ht="15" customHeight="1">
      <c r="C29" s="194"/>
      <c r="D29" s="81"/>
      <c r="E29" s="81"/>
      <c r="F29" s="81"/>
      <c r="G29" s="81"/>
      <c r="H29" s="81"/>
      <c r="I29" s="81"/>
      <c r="J29" s="81"/>
      <c r="K29" s="375"/>
    </row>
    <row r="30" spans="2:13" ht="15" customHeight="1">
      <c r="C30" s="194"/>
      <c r="D30" s="81"/>
      <c r="E30" s="81"/>
      <c r="F30" s="81"/>
      <c r="G30" s="81"/>
      <c r="H30" s="81"/>
      <c r="I30" s="81"/>
      <c r="J30" s="81"/>
      <c r="K30" s="375"/>
    </row>
    <row r="31" spans="2:13" ht="15" customHeight="1">
      <c r="C31" s="194"/>
      <c r="D31" s="81"/>
      <c r="E31" s="81"/>
      <c r="F31" s="81"/>
      <c r="G31" s="81"/>
      <c r="H31" s="81"/>
      <c r="I31" s="81"/>
      <c r="J31" s="81"/>
      <c r="K31" s="375"/>
    </row>
    <row r="32" spans="2:13" ht="15" customHeight="1">
      <c r="C32" s="194"/>
      <c r="D32" s="81"/>
      <c r="E32" s="81"/>
      <c r="F32" s="81"/>
      <c r="G32" s="81"/>
      <c r="H32" s="81"/>
      <c r="I32" s="81"/>
      <c r="J32" s="81"/>
      <c r="K32" s="375"/>
    </row>
    <row r="33" spans="2:12" ht="15" customHeight="1">
      <c r="C33" s="194"/>
      <c r="D33" s="81"/>
      <c r="E33" s="81"/>
      <c r="F33" s="81"/>
      <c r="G33" s="81"/>
      <c r="H33" s="81"/>
      <c r="I33" s="81"/>
      <c r="J33" s="81"/>
      <c r="K33" s="375"/>
    </row>
    <row r="34" spans="2:12" ht="15" customHeight="1">
      <c r="C34" s="194"/>
      <c r="D34" s="81"/>
      <c r="E34" s="81"/>
      <c r="F34" s="81"/>
      <c r="G34" s="81"/>
      <c r="H34" s="81"/>
      <c r="I34" s="81"/>
      <c r="J34" s="81"/>
      <c r="K34" s="375"/>
    </row>
    <row r="35" spans="2:12" ht="15" customHeight="1">
      <c r="C35" s="194"/>
      <c r="D35" s="81"/>
      <c r="E35" s="81"/>
      <c r="F35" s="81"/>
      <c r="G35" s="81"/>
      <c r="H35" s="81"/>
      <c r="I35" s="81"/>
      <c r="J35" s="81"/>
      <c r="K35" s="375"/>
    </row>
    <row r="36" spans="2:12" ht="15" customHeight="1">
      <c r="C36" s="194"/>
      <c r="D36" s="81"/>
      <c r="E36" s="81"/>
      <c r="F36" s="81"/>
      <c r="G36" s="81"/>
      <c r="H36" s="81"/>
      <c r="I36" s="81"/>
      <c r="J36" s="81"/>
      <c r="K36" s="375"/>
    </row>
    <row r="37" spans="2:12" ht="15" customHeight="1">
      <c r="C37" s="194"/>
      <c r="D37" s="81"/>
      <c r="E37" s="81"/>
      <c r="F37" s="81"/>
      <c r="G37" s="81"/>
      <c r="H37" s="81"/>
      <c r="I37" s="81"/>
      <c r="J37" s="81"/>
      <c r="K37" s="375"/>
    </row>
    <row r="38" spans="2:12" ht="15" customHeight="1">
      <c r="B38" s="195" t="s">
        <v>286</v>
      </c>
      <c r="C38" s="194"/>
      <c r="D38" s="81"/>
      <c r="E38" s="81"/>
      <c r="F38" s="81"/>
      <c r="G38" s="81"/>
      <c r="H38" s="81"/>
      <c r="I38" s="81"/>
      <c r="J38" s="81"/>
      <c r="K38" s="375"/>
    </row>
    <row r="39" spans="2:12" ht="15" customHeight="1">
      <c r="C39" s="194"/>
      <c r="D39" s="81"/>
      <c r="E39" s="81"/>
      <c r="F39" s="81"/>
      <c r="G39" s="81"/>
      <c r="H39" s="81"/>
      <c r="I39" s="81"/>
      <c r="J39" s="81"/>
      <c r="K39" s="375"/>
    </row>
    <row r="40" spans="2:12" ht="23.25" customHeight="1">
      <c r="B40" s="93" t="s">
        <v>287</v>
      </c>
      <c r="C40" s="86"/>
      <c r="D40" s="86"/>
      <c r="E40" s="86"/>
      <c r="F40" s="86"/>
      <c r="G40" s="86"/>
      <c r="H40" s="86"/>
      <c r="I40" s="86"/>
      <c r="J40" s="86"/>
      <c r="K40" s="376"/>
      <c r="L40" s="377"/>
    </row>
    <row r="41" spans="2:12" ht="18.75" customHeight="1">
      <c r="B41" s="94" t="s">
        <v>1</v>
      </c>
      <c r="C41" s="95" t="s">
        <v>2</v>
      </c>
      <c r="D41" s="96" t="s">
        <v>3</v>
      </c>
      <c r="E41" s="97">
        <v>2013</v>
      </c>
      <c r="F41" s="98">
        <v>2014</v>
      </c>
      <c r="G41" s="99">
        <v>2015</v>
      </c>
      <c r="H41" s="98">
        <v>2016</v>
      </c>
      <c r="I41" s="98">
        <v>2017</v>
      </c>
      <c r="J41" s="97">
        <v>2018</v>
      </c>
      <c r="K41" s="100">
        <v>2024</v>
      </c>
      <c r="L41" s="378" t="s">
        <v>306</v>
      </c>
    </row>
    <row r="42" spans="2:12" ht="20.25" customHeight="1">
      <c r="B42" s="69" t="s">
        <v>238</v>
      </c>
      <c r="C42" s="196"/>
      <c r="D42" s="196"/>
      <c r="E42" s="196"/>
      <c r="F42" s="196"/>
      <c r="G42" s="196"/>
      <c r="H42" s="196"/>
      <c r="I42" s="196"/>
      <c r="J42" s="196"/>
      <c r="K42" s="379"/>
      <c r="L42" s="380"/>
    </row>
    <row r="43" spans="2:12" ht="72.5">
      <c r="B43" s="73">
        <v>9</v>
      </c>
      <c r="C43" s="74" t="s">
        <v>237</v>
      </c>
      <c r="D43" s="36"/>
      <c r="E43" s="37">
        <v>140357</v>
      </c>
      <c r="F43" s="38">
        <v>143931</v>
      </c>
      <c r="G43" s="39">
        <v>147729</v>
      </c>
      <c r="H43" s="38">
        <v>151768</v>
      </c>
      <c r="I43" s="38">
        <v>156031</v>
      </c>
      <c r="J43" s="37">
        <v>160496</v>
      </c>
      <c r="K43" s="40"/>
      <c r="L43" s="75" t="s">
        <v>328</v>
      </c>
    </row>
    <row r="45" spans="2:12">
      <c r="B45" s="519" t="s">
        <v>159</v>
      </c>
      <c r="C45" s="519"/>
      <c r="D45" s="519"/>
      <c r="E45" s="519"/>
      <c r="F45" s="519"/>
      <c r="G45" s="519"/>
      <c r="H45" s="519"/>
      <c r="I45" s="519"/>
      <c r="J45" s="519"/>
      <c r="K45" s="519"/>
      <c r="L45" s="519"/>
    </row>
    <row r="47" spans="2:12" ht="15" customHeight="1">
      <c r="B47" s="533" t="s">
        <v>120</v>
      </c>
      <c r="C47" s="534"/>
      <c r="D47" s="534"/>
      <c r="E47" s="534"/>
      <c r="F47" s="535"/>
      <c r="G47" s="289" t="s">
        <v>130</v>
      </c>
      <c r="H47" s="520" t="s">
        <v>132</v>
      </c>
      <c r="I47" s="521"/>
      <c r="J47" s="521"/>
      <c r="K47" s="521"/>
      <c r="L47" s="522"/>
    </row>
    <row r="48" spans="2:12" ht="42" customHeight="1">
      <c r="B48" s="73">
        <v>1</v>
      </c>
      <c r="C48" s="523" t="s">
        <v>236</v>
      </c>
      <c r="D48" s="523"/>
      <c r="E48" s="523"/>
      <c r="F48" s="523"/>
      <c r="G48" s="530" t="s">
        <v>413</v>
      </c>
      <c r="H48" s="531"/>
      <c r="I48" s="531"/>
      <c r="J48" s="531"/>
      <c r="K48" s="531"/>
      <c r="L48" s="532"/>
    </row>
    <row r="49" spans="2:12" ht="39" customHeight="1">
      <c r="B49" s="73">
        <v>2</v>
      </c>
      <c r="C49" s="523" t="s">
        <v>299</v>
      </c>
      <c r="D49" s="523"/>
      <c r="E49" s="523"/>
      <c r="F49" s="523"/>
      <c r="G49" s="381" t="s">
        <v>6</v>
      </c>
      <c r="H49" s="524"/>
      <c r="I49" s="525"/>
      <c r="J49" s="525"/>
      <c r="K49" s="525"/>
      <c r="L49" s="526"/>
    </row>
    <row r="50" spans="2:12" ht="38.25" customHeight="1">
      <c r="B50" s="73">
        <v>3</v>
      </c>
      <c r="C50" s="512" t="s">
        <v>313</v>
      </c>
      <c r="D50" s="499"/>
      <c r="E50" s="499"/>
      <c r="F50" s="500"/>
      <c r="G50" s="381" t="s">
        <v>6</v>
      </c>
      <c r="H50" s="524" t="s">
        <v>402</v>
      </c>
      <c r="I50" s="525"/>
      <c r="J50" s="525"/>
      <c r="K50" s="525"/>
      <c r="L50" s="526"/>
    </row>
    <row r="51" spans="2:12" ht="101.5" customHeight="1">
      <c r="B51" s="73">
        <v>4</v>
      </c>
      <c r="C51" s="512" t="s">
        <v>235</v>
      </c>
      <c r="D51" s="499"/>
      <c r="E51" s="499"/>
      <c r="F51" s="500"/>
      <c r="G51" s="382" t="s">
        <v>5</v>
      </c>
      <c r="H51" s="530" t="s">
        <v>414</v>
      </c>
      <c r="I51" s="531"/>
      <c r="J51" s="531"/>
      <c r="K51" s="531"/>
      <c r="L51" s="532"/>
    </row>
    <row r="52" spans="2:12" ht="34.5" customHeight="1">
      <c r="B52" s="73">
        <v>5</v>
      </c>
      <c r="C52" s="523" t="s">
        <v>300</v>
      </c>
      <c r="D52" s="523"/>
      <c r="E52" s="523"/>
      <c r="F52" s="523"/>
      <c r="G52" s="381" t="s">
        <v>5</v>
      </c>
      <c r="H52" s="530" t="s">
        <v>404</v>
      </c>
      <c r="I52" s="531"/>
      <c r="J52" s="531"/>
      <c r="K52" s="531"/>
      <c r="L52" s="532"/>
    </row>
    <row r="53" spans="2:12" ht="27.75" customHeight="1">
      <c r="B53" s="73">
        <v>6</v>
      </c>
      <c r="C53" s="509" t="s">
        <v>188</v>
      </c>
      <c r="D53" s="510"/>
      <c r="E53" s="510"/>
      <c r="F53" s="511"/>
      <c r="G53" s="524"/>
      <c r="H53" s="525"/>
      <c r="I53" s="525"/>
      <c r="J53" s="525"/>
      <c r="K53" s="525"/>
      <c r="L53" s="526"/>
    </row>
    <row r="54" spans="2:12" ht="40.5" customHeight="1">
      <c r="B54" s="73">
        <v>7</v>
      </c>
      <c r="C54" s="529" t="s">
        <v>234</v>
      </c>
      <c r="D54" s="529"/>
      <c r="E54" s="529"/>
      <c r="F54" s="529"/>
      <c r="G54" s="381" t="s">
        <v>5</v>
      </c>
      <c r="H54" s="524"/>
      <c r="I54" s="525"/>
      <c r="J54" s="525"/>
      <c r="K54" s="525"/>
      <c r="L54" s="526"/>
    </row>
    <row r="55" spans="2:12" ht="39" customHeight="1">
      <c r="B55" s="73">
        <v>8</v>
      </c>
      <c r="C55" s="529" t="s">
        <v>233</v>
      </c>
      <c r="D55" s="529"/>
      <c r="E55" s="529"/>
      <c r="F55" s="529"/>
      <c r="G55" s="381" t="s">
        <v>5</v>
      </c>
      <c r="H55" s="524" t="s">
        <v>376</v>
      </c>
      <c r="I55" s="525"/>
      <c r="J55" s="525"/>
      <c r="K55" s="525"/>
      <c r="L55" s="526"/>
    </row>
    <row r="56" spans="2:12" ht="41.25" customHeight="1">
      <c r="B56" s="73">
        <v>9</v>
      </c>
      <c r="C56" s="523" t="s">
        <v>415</v>
      </c>
      <c r="D56" s="523"/>
      <c r="E56" s="523"/>
      <c r="F56" s="523"/>
      <c r="G56" s="381" t="s">
        <v>5</v>
      </c>
      <c r="H56" s="524"/>
      <c r="I56" s="525"/>
      <c r="J56" s="525"/>
      <c r="K56" s="525"/>
      <c r="L56" s="526"/>
    </row>
    <row r="58" spans="2:12">
      <c r="B58" s="527" t="s">
        <v>20</v>
      </c>
      <c r="C58" s="528"/>
    </row>
    <row r="59" spans="2:12" ht="72.75" customHeight="1">
      <c r="B59" s="501"/>
      <c r="C59" s="502"/>
      <c r="D59" s="502"/>
      <c r="E59" s="502"/>
      <c r="F59" s="502"/>
      <c r="G59" s="502"/>
      <c r="H59" s="502"/>
      <c r="I59" s="502"/>
      <c r="J59" s="502"/>
      <c r="K59" s="502"/>
      <c r="L59" s="503"/>
    </row>
  </sheetData>
  <sheetProtection formatCells="0" formatColumns="0" formatRows="0" insertColumns="0" insertRows="0" insertHyperlinks="0"/>
  <mergeCells count="23">
    <mergeCell ref="C49:F49"/>
    <mergeCell ref="H49:L49"/>
    <mergeCell ref="G48:L48"/>
    <mergeCell ref="B45:L45"/>
    <mergeCell ref="B47:F47"/>
    <mergeCell ref="H47:L47"/>
    <mergeCell ref="C48:F48"/>
    <mergeCell ref="C50:F50"/>
    <mergeCell ref="H50:L50"/>
    <mergeCell ref="C51:F51"/>
    <mergeCell ref="H51:L51"/>
    <mergeCell ref="C52:F52"/>
    <mergeCell ref="H52:L52"/>
    <mergeCell ref="C56:F56"/>
    <mergeCell ref="H56:L56"/>
    <mergeCell ref="B58:C58"/>
    <mergeCell ref="B59:L59"/>
    <mergeCell ref="C53:F53"/>
    <mergeCell ref="G53:L53"/>
    <mergeCell ref="C54:F54"/>
    <mergeCell ref="H54:L54"/>
    <mergeCell ref="C55:F55"/>
    <mergeCell ref="H55:L55"/>
  </mergeCells>
  <dataValidations count="2">
    <dataValidation type="list" allowBlank="1" showInputMessage="1" showErrorMessage="1" sqref="G49:G52 JC49:JC52 SY49:SY52 ACU49:ACU52 AMQ49:AMQ52 AWM49:AWM52 BGI49:BGI52 BQE49:BQE52 CAA49:CAA52 CJW49:CJW52 CTS49:CTS52 DDO49:DDO52 DNK49:DNK52 DXG49:DXG52 EHC49:EHC52 EQY49:EQY52 FAU49:FAU52 FKQ49:FKQ52 FUM49:FUM52 GEI49:GEI52 GOE49:GOE52 GYA49:GYA52 HHW49:HHW52 HRS49:HRS52 IBO49:IBO52 ILK49:ILK52 IVG49:IVG52 JFC49:JFC52 JOY49:JOY52 JYU49:JYU52 KIQ49:KIQ52 KSM49:KSM52 LCI49:LCI52 LME49:LME52 LWA49:LWA52 MFW49:MFW52 MPS49:MPS52 MZO49:MZO52 NJK49:NJK52 NTG49:NTG52 ODC49:ODC52 OMY49:OMY52 OWU49:OWU52 PGQ49:PGQ52 PQM49:PQM52 QAI49:QAI52 QKE49:QKE52 QUA49:QUA52 RDW49:RDW52 RNS49:RNS52 RXO49:RXO52 SHK49:SHK52 SRG49:SRG52 TBC49:TBC52 TKY49:TKY52 TUU49:TUU52 UEQ49:UEQ52 UOM49:UOM52 UYI49:UYI52 VIE49:VIE52 VSA49:VSA52 WBW49:WBW52 WLS49:WLS52 WVO49:WVO52 G65585:G65588 JC65585:JC65588 SY65585:SY65588 ACU65585:ACU65588 AMQ65585:AMQ65588 AWM65585:AWM65588 BGI65585:BGI65588 BQE65585:BQE65588 CAA65585:CAA65588 CJW65585:CJW65588 CTS65585:CTS65588 DDO65585:DDO65588 DNK65585:DNK65588 DXG65585:DXG65588 EHC65585:EHC65588 EQY65585:EQY65588 FAU65585:FAU65588 FKQ65585:FKQ65588 FUM65585:FUM65588 GEI65585:GEI65588 GOE65585:GOE65588 GYA65585:GYA65588 HHW65585:HHW65588 HRS65585:HRS65588 IBO65585:IBO65588 ILK65585:ILK65588 IVG65585:IVG65588 JFC65585:JFC65588 JOY65585:JOY65588 JYU65585:JYU65588 KIQ65585:KIQ65588 KSM65585:KSM65588 LCI65585:LCI65588 LME65585:LME65588 LWA65585:LWA65588 MFW65585:MFW65588 MPS65585:MPS65588 MZO65585:MZO65588 NJK65585:NJK65588 NTG65585:NTG65588 ODC65585:ODC65588 OMY65585:OMY65588 OWU65585:OWU65588 PGQ65585:PGQ65588 PQM65585:PQM65588 QAI65585:QAI65588 QKE65585:QKE65588 QUA65585:QUA65588 RDW65585:RDW65588 RNS65585:RNS65588 RXO65585:RXO65588 SHK65585:SHK65588 SRG65585:SRG65588 TBC65585:TBC65588 TKY65585:TKY65588 TUU65585:TUU65588 UEQ65585:UEQ65588 UOM65585:UOM65588 UYI65585:UYI65588 VIE65585:VIE65588 VSA65585:VSA65588 WBW65585:WBW65588 WLS65585:WLS65588 WVO65585:WVO65588 G131121:G131124 JC131121:JC131124 SY131121:SY131124 ACU131121:ACU131124 AMQ131121:AMQ131124 AWM131121:AWM131124 BGI131121:BGI131124 BQE131121:BQE131124 CAA131121:CAA131124 CJW131121:CJW131124 CTS131121:CTS131124 DDO131121:DDO131124 DNK131121:DNK131124 DXG131121:DXG131124 EHC131121:EHC131124 EQY131121:EQY131124 FAU131121:FAU131124 FKQ131121:FKQ131124 FUM131121:FUM131124 GEI131121:GEI131124 GOE131121:GOE131124 GYA131121:GYA131124 HHW131121:HHW131124 HRS131121:HRS131124 IBO131121:IBO131124 ILK131121:ILK131124 IVG131121:IVG131124 JFC131121:JFC131124 JOY131121:JOY131124 JYU131121:JYU131124 KIQ131121:KIQ131124 KSM131121:KSM131124 LCI131121:LCI131124 LME131121:LME131124 LWA131121:LWA131124 MFW131121:MFW131124 MPS131121:MPS131124 MZO131121:MZO131124 NJK131121:NJK131124 NTG131121:NTG131124 ODC131121:ODC131124 OMY131121:OMY131124 OWU131121:OWU131124 PGQ131121:PGQ131124 PQM131121:PQM131124 QAI131121:QAI131124 QKE131121:QKE131124 QUA131121:QUA131124 RDW131121:RDW131124 RNS131121:RNS131124 RXO131121:RXO131124 SHK131121:SHK131124 SRG131121:SRG131124 TBC131121:TBC131124 TKY131121:TKY131124 TUU131121:TUU131124 UEQ131121:UEQ131124 UOM131121:UOM131124 UYI131121:UYI131124 VIE131121:VIE131124 VSA131121:VSA131124 WBW131121:WBW131124 WLS131121:WLS131124 WVO131121:WVO131124 G196657:G196660 JC196657:JC196660 SY196657:SY196660 ACU196657:ACU196660 AMQ196657:AMQ196660 AWM196657:AWM196660 BGI196657:BGI196660 BQE196657:BQE196660 CAA196657:CAA196660 CJW196657:CJW196660 CTS196657:CTS196660 DDO196657:DDO196660 DNK196657:DNK196660 DXG196657:DXG196660 EHC196657:EHC196660 EQY196657:EQY196660 FAU196657:FAU196660 FKQ196657:FKQ196660 FUM196657:FUM196660 GEI196657:GEI196660 GOE196657:GOE196660 GYA196657:GYA196660 HHW196657:HHW196660 HRS196657:HRS196660 IBO196657:IBO196660 ILK196657:ILK196660 IVG196657:IVG196660 JFC196657:JFC196660 JOY196657:JOY196660 JYU196657:JYU196660 KIQ196657:KIQ196660 KSM196657:KSM196660 LCI196657:LCI196660 LME196657:LME196660 LWA196657:LWA196660 MFW196657:MFW196660 MPS196657:MPS196660 MZO196657:MZO196660 NJK196657:NJK196660 NTG196657:NTG196660 ODC196657:ODC196660 OMY196657:OMY196660 OWU196657:OWU196660 PGQ196657:PGQ196660 PQM196657:PQM196660 QAI196657:QAI196660 QKE196657:QKE196660 QUA196657:QUA196660 RDW196657:RDW196660 RNS196657:RNS196660 RXO196657:RXO196660 SHK196657:SHK196660 SRG196657:SRG196660 TBC196657:TBC196660 TKY196657:TKY196660 TUU196657:TUU196660 UEQ196657:UEQ196660 UOM196657:UOM196660 UYI196657:UYI196660 VIE196657:VIE196660 VSA196657:VSA196660 WBW196657:WBW196660 WLS196657:WLS196660 WVO196657:WVO196660 G262193:G262196 JC262193:JC262196 SY262193:SY262196 ACU262193:ACU262196 AMQ262193:AMQ262196 AWM262193:AWM262196 BGI262193:BGI262196 BQE262193:BQE262196 CAA262193:CAA262196 CJW262193:CJW262196 CTS262193:CTS262196 DDO262193:DDO262196 DNK262193:DNK262196 DXG262193:DXG262196 EHC262193:EHC262196 EQY262193:EQY262196 FAU262193:FAU262196 FKQ262193:FKQ262196 FUM262193:FUM262196 GEI262193:GEI262196 GOE262193:GOE262196 GYA262193:GYA262196 HHW262193:HHW262196 HRS262193:HRS262196 IBO262193:IBO262196 ILK262193:ILK262196 IVG262193:IVG262196 JFC262193:JFC262196 JOY262193:JOY262196 JYU262193:JYU262196 KIQ262193:KIQ262196 KSM262193:KSM262196 LCI262193:LCI262196 LME262193:LME262196 LWA262193:LWA262196 MFW262193:MFW262196 MPS262193:MPS262196 MZO262193:MZO262196 NJK262193:NJK262196 NTG262193:NTG262196 ODC262193:ODC262196 OMY262193:OMY262196 OWU262193:OWU262196 PGQ262193:PGQ262196 PQM262193:PQM262196 QAI262193:QAI262196 QKE262193:QKE262196 QUA262193:QUA262196 RDW262193:RDW262196 RNS262193:RNS262196 RXO262193:RXO262196 SHK262193:SHK262196 SRG262193:SRG262196 TBC262193:TBC262196 TKY262193:TKY262196 TUU262193:TUU262196 UEQ262193:UEQ262196 UOM262193:UOM262196 UYI262193:UYI262196 VIE262193:VIE262196 VSA262193:VSA262196 WBW262193:WBW262196 WLS262193:WLS262196 WVO262193:WVO262196 G327729:G327732 JC327729:JC327732 SY327729:SY327732 ACU327729:ACU327732 AMQ327729:AMQ327732 AWM327729:AWM327732 BGI327729:BGI327732 BQE327729:BQE327732 CAA327729:CAA327732 CJW327729:CJW327732 CTS327729:CTS327732 DDO327729:DDO327732 DNK327729:DNK327732 DXG327729:DXG327732 EHC327729:EHC327732 EQY327729:EQY327732 FAU327729:FAU327732 FKQ327729:FKQ327732 FUM327729:FUM327732 GEI327729:GEI327732 GOE327729:GOE327732 GYA327729:GYA327732 HHW327729:HHW327732 HRS327729:HRS327732 IBO327729:IBO327732 ILK327729:ILK327732 IVG327729:IVG327732 JFC327729:JFC327732 JOY327729:JOY327732 JYU327729:JYU327732 KIQ327729:KIQ327732 KSM327729:KSM327732 LCI327729:LCI327732 LME327729:LME327732 LWA327729:LWA327732 MFW327729:MFW327732 MPS327729:MPS327732 MZO327729:MZO327732 NJK327729:NJK327732 NTG327729:NTG327732 ODC327729:ODC327732 OMY327729:OMY327732 OWU327729:OWU327732 PGQ327729:PGQ327732 PQM327729:PQM327732 QAI327729:QAI327732 QKE327729:QKE327732 QUA327729:QUA327732 RDW327729:RDW327732 RNS327729:RNS327732 RXO327729:RXO327732 SHK327729:SHK327732 SRG327729:SRG327732 TBC327729:TBC327732 TKY327729:TKY327732 TUU327729:TUU327732 UEQ327729:UEQ327732 UOM327729:UOM327732 UYI327729:UYI327732 VIE327729:VIE327732 VSA327729:VSA327732 WBW327729:WBW327732 WLS327729:WLS327732 WVO327729:WVO327732 G393265:G393268 JC393265:JC393268 SY393265:SY393268 ACU393265:ACU393268 AMQ393265:AMQ393268 AWM393265:AWM393268 BGI393265:BGI393268 BQE393265:BQE393268 CAA393265:CAA393268 CJW393265:CJW393268 CTS393265:CTS393268 DDO393265:DDO393268 DNK393265:DNK393268 DXG393265:DXG393268 EHC393265:EHC393268 EQY393265:EQY393268 FAU393265:FAU393268 FKQ393265:FKQ393268 FUM393265:FUM393268 GEI393265:GEI393268 GOE393265:GOE393268 GYA393265:GYA393268 HHW393265:HHW393268 HRS393265:HRS393268 IBO393265:IBO393268 ILK393265:ILK393268 IVG393265:IVG393268 JFC393265:JFC393268 JOY393265:JOY393268 JYU393265:JYU393268 KIQ393265:KIQ393268 KSM393265:KSM393268 LCI393265:LCI393268 LME393265:LME393268 LWA393265:LWA393268 MFW393265:MFW393268 MPS393265:MPS393268 MZO393265:MZO393268 NJK393265:NJK393268 NTG393265:NTG393268 ODC393265:ODC393268 OMY393265:OMY393268 OWU393265:OWU393268 PGQ393265:PGQ393268 PQM393265:PQM393268 QAI393265:QAI393268 QKE393265:QKE393268 QUA393265:QUA393268 RDW393265:RDW393268 RNS393265:RNS393268 RXO393265:RXO393268 SHK393265:SHK393268 SRG393265:SRG393268 TBC393265:TBC393268 TKY393265:TKY393268 TUU393265:TUU393268 UEQ393265:UEQ393268 UOM393265:UOM393268 UYI393265:UYI393268 VIE393265:VIE393268 VSA393265:VSA393268 WBW393265:WBW393268 WLS393265:WLS393268 WVO393265:WVO393268 G458801:G458804 JC458801:JC458804 SY458801:SY458804 ACU458801:ACU458804 AMQ458801:AMQ458804 AWM458801:AWM458804 BGI458801:BGI458804 BQE458801:BQE458804 CAA458801:CAA458804 CJW458801:CJW458804 CTS458801:CTS458804 DDO458801:DDO458804 DNK458801:DNK458804 DXG458801:DXG458804 EHC458801:EHC458804 EQY458801:EQY458804 FAU458801:FAU458804 FKQ458801:FKQ458804 FUM458801:FUM458804 GEI458801:GEI458804 GOE458801:GOE458804 GYA458801:GYA458804 HHW458801:HHW458804 HRS458801:HRS458804 IBO458801:IBO458804 ILK458801:ILK458804 IVG458801:IVG458804 JFC458801:JFC458804 JOY458801:JOY458804 JYU458801:JYU458804 KIQ458801:KIQ458804 KSM458801:KSM458804 LCI458801:LCI458804 LME458801:LME458804 LWA458801:LWA458804 MFW458801:MFW458804 MPS458801:MPS458804 MZO458801:MZO458804 NJK458801:NJK458804 NTG458801:NTG458804 ODC458801:ODC458804 OMY458801:OMY458804 OWU458801:OWU458804 PGQ458801:PGQ458804 PQM458801:PQM458804 QAI458801:QAI458804 QKE458801:QKE458804 QUA458801:QUA458804 RDW458801:RDW458804 RNS458801:RNS458804 RXO458801:RXO458804 SHK458801:SHK458804 SRG458801:SRG458804 TBC458801:TBC458804 TKY458801:TKY458804 TUU458801:TUU458804 UEQ458801:UEQ458804 UOM458801:UOM458804 UYI458801:UYI458804 VIE458801:VIE458804 VSA458801:VSA458804 WBW458801:WBW458804 WLS458801:WLS458804 WVO458801:WVO458804 G524337:G524340 JC524337:JC524340 SY524337:SY524340 ACU524337:ACU524340 AMQ524337:AMQ524340 AWM524337:AWM524340 BGI524337:BGI524340 BQE524337:BQE524340 CAA524337:CAA524340 CJW524337:CJW524340 CTS524337:CTS524340 DDO524337:DDO524340 DNK524337:DNK524340 DXG524337:DXG524340 EHC524337:EHC524340 EQY524337:EQY524340 FAU524337:FAU524340 FKQ524337:FKQ524340 FUM524337:FUM524340 GEI524337:GEI524340 GOE524337:GOE524340 GYA524337:GYA524340 HHW524337:HHW524340 HRS524337:HRS524340 IBO524337:IBO524340 ILK524337:ILK524340 IVG524337:IVG524340 JFC524337:JFC524340 JOY524337:JOY524340 JYU524337:JYU524340 KIQ524337:KIQ524340 KSM524337:KSM524340 LCI524337:LCI524340 LME524337:LME524340 LWA524337:LWA524340 MFW524337:MFW524340 MPS524337:MPS524340 MZO524337:MZO524340 NJK524337:NJK524340 NTG524337:NTG524340 ODC524337:ODC524340 OMY524337:OMY524340 OWU524337:OWU524340 PGQ524337:PGQ524340 PQM524337:PQM524340 QAI524337:QAI524340 QKE524337:QKE524340 QUA524337:QUA524340 RDW524337:RDW524340 RNS524337:RNS524340 RXO524337:RXO524340 SHK524337:SHK524340 SRG524337:SRG524340 TBC524337:TBC524340 TKY524337:TKY524340 TUU524337:TUU524340 UEQ524337:UEQ524340 UOM524337:UOM524340 UYI524337:UYI524340 VIE524337:VIE524340 VSA524337:VSA524340 WBW524337:WBW524340 WLS524337:WLS524340 WVO524337:WVO524340 G589873:G589876 JC589873:JC589876 SY589873:SY589876 ACU589873:ACU589876 AMQ589873:AMQ589876 AWM589873:AWM589876 BGI589873:BGI589876 BQE589873:BQE589876 CAA589873:CAA589876 CJW589873:CJW589876 CTS589873:CTS589876 DDO589873:DDO589876 DNK589873:DNK589876 DXG589873:DXG589876 EHC589873:EHC589876 EQY589873:EQY589876 FAU589873:FAU589876 FKQ589873:FKQ589876 FUM589873:FUM589876 GEI589873:GEI589876 GOE589873:GOE589876 GYA589873:GYA589876 HHW589873:HHW589876 HRS589873:HRS589876 IBO589873:IBO589876 ILK589873:ILK589876 IVG589873:IVG589876 JFC589873:JFC589876 JOY589873:JOY589876 JYU589873:JYU589876 KIQ589873:KIQ589876 KSM589873:KSM589876 LCI589873:LCI589876 LME589873:LME589876 LWA589873:LWA589876 MFW589873:MFW589876 MPS589873:MPS589876 MZO589873:MZO589876 NJK589873:NJK589876 NTG589873:NTG589876 ODC589873:ODC589876 OMY589873:OMY589876 OWU589873:OWU589876 PGQ589873:PGQ589876 PQM589873:PQM589876 QAI589873:QAI589876 QKE589873:QKE589876 QUA589873:QUA589876 RDW589873:RDW589876 RNS589873:RNS589876 RXO589873:RXO589876 SHK589873:SHK589876 SRG589873:SRG589876 TBC589873:TBC589876 TKY589873:TKY589876 TUU589873:TUU589876 UEQ589873:UEQ589876 UOM589873:UOM589876 UYI589873:UYI589876 VIE589873:VIE589876 VSA589873:VSA589876 WBW589873:WBW589876 WLS589873:WLS589876 WVO589873:WVO589876 G655409:G655412 JC655409:JC655412 SY655409:SY655412 ACU655409:ACU655412 AMQ655409:AMQ655412 AWM655409:AWM655412 BGI655409:BGI655412 BQE655409:BQE655412 CAA655409:CAA655412 CJW655409:CJW655412 CTS655409:CTS655412 DDO655409:DDO655412 DNK655409:DNK655412 DXG655409:DXG655412 EHC655409:EHC655412 EQY655409:EQY655412 FAU655409:FAU655412 FKQ655409:FKQ655412 FUM655409:FUM655412 GEI655409:GEI655412 GOE655409:GOE655412 GYA655409:GYA655412 HHW655409:HHW655412 HRS655409:HRS655412 IBO655409:IBO655412 ILK655409:ILK655412 IVG655409:IVG655412 JFC655409:JFC655412 JOY655409:JOY655412 JYU655409:JYU655412 KIQ655409:KIQ655412 KSM655409:KSM655412 LCI655409:LCI655412 LME655409:LME655412 LWA655409:LWA655412 MFW655409:MFW655412 MPS655409:MPS655412 MZO655409:MZO655412 NJK655409:NJK655412 NTG655409:NTG655412 ODC655409:ODC655412 OMY655409:OMY655412 OWU655409:OWU655412 PGQ655409:PGQ655412 PQM655409:PQM655412 QAI655409:QAI655412 QKE655409:QKE655412 QUA655409:QUA655412 RDW655409:RDW655412 RNS655409:RNS655412 RXO655409:RXO655412 SHK655409:SHK655412 SRG655409:SRG655412 TBC655409:TBC655412 TKY655409:TKY655412 TUU655409:TUU655412 UEQ655409:UEQ655412 UOM655409:UOM655412 UYI655409:UYI655412 VIE655409:VIE655412 VSA655409:VSA655412 WBW655409:WBW655412 WLS655409:WLS655412 WVO655409:WVO655412 G720945:G720948 JC720945:JC720948 SY720945:SY720948 ACU720945:ACU720948 AMQ720945:AMQ720948 AWM720945:AWM720948 BGI720945:BGI720948 BQE720945:BQE720948 CAA720945:CAA720948 CJW720945:CJW720948 CTS720945:CTS720948 DDO720945:DDO720948 DNK720945:DNK720948 DXG720945:DXG720948 EHC720945:EHC720948 EQY720945:EQY720948 FAU720945:FAU720948 FKQ720945:FKQ720948 FUM720945:FUM720948 GEI720945:GEI720948 GOE720945:GOE720948 GYA720945:GYA720948 HHW720945:HHW720948 HRS720945:HRS720948 IBO720945:IBO720948 ILK720945:ILK720948 IVG720945:IVG720948 JFC720945:JFC720948 JOY720945:JOY720948 JYU720945:JYU720948 KIQ720945:KIQ720948 KSM720945:KSM720948 LCI720945:LCI720948 LME720945:LME720948 LWA720945:LWA720948 MFW720945:MFW720948 MPS720945:MPS720948 MZO720945:MZO720948 NJK720945:NJK720948 NTG720945:NTG720948 ODC720945:ODC720948 OMY720945:OMY720948 OWU720945:OWU720948 PGQ720945:PGQ720948 PQM720945:PQM720948 QAI720945:QAI720948 QKE720945:QKE720948 QUA720945:QUA720948 RDW720945:RDW720948 RNS720945:RNS720948 RXO720945:RXO720948 SHK720945:SHK720948 SRG720945:SRG720948 TBC720945:TBC720948 TKY720945:TKY720948 TUU720945:TUU720948 UEQ720945:UEQ720948 UOM720945:UOM720948 UYI720945:UYI720948 VIE720945:VIE720948 VSA720945:VSA720948 WBW720945:WBW720948 WLS720945:WLS720948 WVO720945:WVO720948 G786481:G786484 JC786481:JC786484 SY786481:SY786484 ACU786481:ACU786484 AMQ786481:AMQ786484 AWM786481:AWM786484 BGI786481:BGI786484 BQE786481:BQE786484 CAA786481:CAA786484 CJW786481:CJW786484 CTS786481:CTS786484 DDO786481:DDO786484 DNK786481:DNK786484 DXG786481:DXG786484 EHC786481:EHC786484 EQY786481:EQY786484 FAU786481:FAU786484 FKQ786481:FKQ786484 FUM786481:FUM786484 GEI786481:GEI786484 GOE786481:GOE786484 GYA786481:GYA786484 HHW786481:HHW786484 HRS786481:HRS786484 IBO786481:IBO786484 ILK786481:ILK786484 IVG786481:IVG786484 JFC786481:JFC786484 JOY786481:JOY786484 JYU786481:JYU786484 KIQ786481:KIQ786484 KSM786481:KSM786484 LCI786481:LCI786484 LME786481:LME786484 LWA786481:LWA786484 MFW786481:MFW786484 MPS786481:MPS786484 MZO786481:MZO786484 NJK786481:NJK786484 NTG786481:NTG786484 ODC786481:ODC786484 OMY786481:OMY786484 OWU786481:OWU786484 PGQ786481:PGQ786484 PQM786481:PQM786484 QAI786481:QAI786484 QKE786481:QKE786484 QUA786481:QUA786484 RDW786481:RDW786484 RNS786481:RNS786484 RXO786481:RXO786484 SHK786481:SHK786484 SRG786481:SRG786484 TBC786481:TBC786484 TKY786481:TKY786484 TUU786481:TUU786484 UEQ786481:UEQ786484 UOM786481:UOM786484 UYI786481:UYI786484 VIE786481:VIE786484 VSA786481:VSA786484 WBW786481:WBW786484 WLS786481:WLS786484 WVO786481:WVO786484 G852017:G852020 JC852017:JC852020 SY852017:SY852020 ACU852017:ACU852020 AMQ852017:AMQ852020 AWM852017:AWM852020 BGI852017:BGI852020 BQE852017:BQE852020 CAA852017:CAA852020 CJW852017:CJW852020 CTS852017:CTS852020 DDO852017:DDO852020 DNK852017:DNK852020 DXG852017:DXG852020 EHC852017:EHC852020 EQY852017:EQY852020 FAU852017:FAU852020 FKQ852017:FKQ852020 FUM852017:FUM852020 GEI852017:GEI852020 GOE852017:GOE852020 GYA852017:GYA852020 HHW852017:HHW852020 HRS852017:HRS852020 IBO852017:IBO852020 ILK852017:ILK852020 IVG852017:IVG852020 JFC852017:JFC852020 JOY852017:JOY852020 JYU852017:JYU852020 KIQ852017:KIQ852020 KSM852017:KSM852020 LCI852017:LCI852020 LME852017:LME852020 LWA852017:LWA852020 MFW852017:MFW852020 MPS852017:MPS852020 MZO852017:MZO852020 NJK852017:NJK852020 NTG852017:NTG852020 ODC852017:ODC852020 OMY852017:OMY852020 OWU852017:OWU852020 PGQ852017:PGQ852020 PQM852017:PQM852020 QAI852017:QAI852020 QKE852017:QKE852020 QUA852017:QUA852020 RDW852017:RDW852020 RNS852017:RNS852020 RXO852017:RXO852020 SHK852017:SHK852020 SRG852017:SRG852020 TBC852017:TBC852020 TKY852017:TKY852020 TUU852017:TUU852020 UEQ852017:UEQ852020 UOM852017:UOM852020 UYI852017:UYI852020 VIE852017:VIE852020 VSA852017:VSA852020 WBW852017:WBW852020 WLS852017:WLS852020 WVO852017:WVO852020 G917553:G917556 JC917553:JC917556 SY917553:SY917556 ACU917553:ACU917556 AMQ917553:AMQ917556 AWM917553:AWM917556 BGI917553:BGI917556 BQE917553:BQE917556 CAA917553:CAA917556 CJW917553:CJW917556 CTS917553:CTS917556 DDO917553:DDO917556 DNK917553:DNK917556 DXG917553:DXG917556 EHC917553:EHC917556 EQY917553:EQY917556 FAU917553:FAU917556 FKQ917553:FKQ917556 FUM917553:FUM917556 GEI917553:GEI917556 GOE917553:GOE917556 GYA917553:GYA917556 HHW917553:HHW917556 HRS917553:HRS917556 IBO917553:IBO917556 ILK917553:ILK917556 IVG917553:IVG917556 JFC917553:JFC917556 JOY917553:JOY917556 JYU917553:JYU917556 KIQ917553:KIQ917556 KSM917553:KSM917556 LCI917553:LCI917556 LME917553:LME917556 LWA917553:LWA917556 MFW917553:MFW917556 MPS917553:MPS917556 MZO917553:MZO917556 NJK917553:NJK917556 NTG917553:NTG917556 ODC917553:ODC917556 OMY917553:OMY917556 OWU917553:OWU917556 PGQ917553:PGQ917556 PQM917553:PQM917556 QAI917553:QAI917556 QKE917553:QKE917556 QUA917553:QUA917556 RDW917553:RDW917556 RNS917553:RNS917556 RXO917553:RXO917556 SHK917553:SHK917556 SRG917553:SRG917556 TBC917553:TBC917556 TKY917553:TKY917556 TUU917553:TUU917556 UEQ917553:UEQ917556 UOM917553:UOM917556 UYI917553:UYI917556 VIE917553:VIE917556 VSA917553:VSA917556 WBW917553:WBW917556 WLS917553:WLS917556 WVO917553:WVO917556 G983089:G983092 JC983089:JC983092 SY983089:SY983092 ACU983089:ACU983092 AMQ983089:AMQ983092 AWM983089:AWM983092 BGI983089:BGI983092 BQE983089:BQE983092 CAA983089:CAA983092 CJW983089:CJW983092 CTS983089:CTS983092 DDO983089:DDO983092 DNK983089:DNK983092 DXG983089:DXG983092 EHC983089:EHC983092 EQY983089:EQY983092 FAU983089:FAU983092 FKQ983089:FKQ983092 FUM983089:FUM983092 GEI983089:GEI983092 GOE983089:GOE983092 GYA983089:GYA983092 HHW983089:HHW983092 HRS983089:HRS983092 IBO983089:IBO983092 ILK983089:ILK983092 IVG983089:IVG983092 JFC983089:JFC983092 JOY983089:JOY983092 JYU983089:JYU983092 KIQ983089:KIQ983092 KSM983089:KSM983092 LCI983089:LCI983092 LME983089:LME983092 LWA983089:LWA983092 MFW983089:MFW983092 MPS983089:MPS983092 MZO983089:MZO983092 NJK983089:NJK983092 NTG983089:NTG983092 ODC983089:ODC983092 OMY983089:OMY983092 OWU983089:OWU983092 PGQ983089:PGQ983092 PQM983089:PQM983092 QAI983089:QAI983092 QKE983089:QKE983092 QUA983089:QUA983092 RDW983089:RDW983092 RNS983089:RNS983092 RXO983089:RXO983092 SHK983089:SHK983092 SRG983089:SRG983092 TBC983089:TBC983092 TKY983089:TKY983092 TUU983089:TUU983092 UEQ983089:UEQ983092 UOM983089:UOM983092 UYI983089:UYI983092 VIE983089:VIE983092 VSA983089:VSA983092 WBW983089:WBW983092 WLS983089:WLS983092 WVO983089:WVO983092 G54:G56 JC54:JC56 SY54:SY56 ACU54:ACU56 AMQ54:AMQ56 AWM54:AWM56 BGI54:BGI56 BQE54:BQE56 CAA54:CAA56 CJW54:CJW56 CTS54:CTS56 DDO54:DDO56 DNK54:DNK56 DXG54:DXG56 EHC54:EHC56 EQY54:EQY56 FAU54:FAU56 FKQ54:FKQ56 FUM54:FUM56 GEI54:GEI56 GOE54:GOE56 GYA54:GYA56 HHW54:HHW56 HRS54:HRS56 IBO54:IBO56 ILK54:ILK56 IVG54:IVG56 JFC54:JFC56 JOY54:JOY56 JYU54:JYU56 KIQ54:KIQ56 KSM54:KSM56 LCI54:LCI56 LME54:LME56 LWA54:LWA56 MFW54:MFW56 MPS54:MPS56 MZO54:MZO56 NJK54:NJK56 NTG54:NTG56 ODC54:ODC56 OMY54:OMY56 OWU54:OWU56 PGQ54:PGQ56 PQM54:PQM56 QAI54:QAI56 QKE54:QKE56 QUA54:QUA56 RDW54:RDW56 RNS54:RNS56 RXO54:RXO56 SHK54:SHK56 SRG54:SRG56 TBC54:TBC56 TKY54:TKY56 TUU54:TUU56 UEQ54:UEQ56 UOM54:UOM56 UYI54:UYI56 VIE54:VIE56 VSA54:VSA56 WBW54:WBW56 WLS54:WLS56 WVO54:WVO56 G65590:G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G131126:G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G196662:G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G262198:G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G327734:G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G393270:G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G458806:G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G524342:G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G589878:G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G655414:G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G720950:G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G786486:G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G852022:G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G917558:G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G983094:G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xr:uid="{00000000-0002-0000-0600-000000000000}">
      <formula1>$B$2:$B$3</formula1>
    </dataValidation>
    <dataValidation type="list" allowBlank="1" showInputMessage="1" showErrorMessage="1" sqref="WVO98308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xr:uid="{00000000-0002-0000-0600-000001000000}">
      <formula1>#REF!</formula1>
    </dataValidation>
  </dataValidations>
  <pageMargins left="0.25" right="0.25" top="0.75" bottom="0.75" header="0.3" footer="0.3"/>
  <pageSetup paperSize="8" scale="87" fitToHeight="0" orientation="landscape" r:id="rId1"/>
  <rowBreaks count="2" manualBreakCount="2">
    <brk id="18" min="1" max="12" man="1"/>
    <brk id="55"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68" customWidth="1"/>
    <col min="2" max="2" width="8.81640625" style="50"/>
    <col min="3" max="3" width="40" style="50" customWidth="1"/>
    <col min="4" max="10" width="12.7265625" style="50" customWidth="1"/>
    <col min="11" max="11" width="14" style="50" bestFit="1" customWidth="1"/>
    <col min="12" max="12" width="46.1796875" style="50" customWidth="1"/>
    <col min="13" max="16384" width="8.81640625" style="50"/>
  </cols>
  <sheetData>
    <row r="1" spans="1:13" ht="15.5">
      <c r="A1" s="267" t="s">
        <v>5</v>
      </c>
      <c r="D1" s="190" t="s">
        <v>0</v>
      </c>
    </row>
    <row r="2" spans="1:13" ht="15.5">
      <c r="A2" s="267" t="s">
        <v>6</v>
      </c>
      <c r="D2" s="191" t="s">
        <v>121</v>
      </c>
    </row>
    <row r="5" spans="1:13" s="55" customFormat="1" ht="21">
      <c r="A5" s="197"/>
      <c r="B5" s="56" t="s">
        <v>278</v>
      </c>
      <c r="C5" s="57"/>
      <c r="D5" s="57"/>
      <c r="E5" s="58"/>
      <c r="F5" s="57"/>
      <c r="G5" s="57"/>
      <c r="H5" s="57"/>
      <c r="I5" s="57"/>
      <c r="J5" s="57"/>
      <c r="K5" s="57"/>
      <c r="L5" s="57"/>
      <c r="M5" s="197"/>
    </row>
    <row r="6" spans="1:13">
      <c r="K6" s="198"/>
    </row>
    <row r="7" spans="1:13" ht="29.25" customHeight="1">
      <c r="B7" s="61" t="s">
        <v>1</v>
      </c>
      <c r="C7" s="61" t="s">
        <v>2</v>
      </c>
      <c r="D7" s="63" t="s">
        <v>3</v>
      </c>
      <c r="E7" s="64">
        <v>2013</v>
      </c>
      <c r="F7" s="65">
        <v>2014</v>
      </c>
      <c r="G7" s="66">
        <v>2015</v>
      </c>
      <c r="H7" s="65">
        <v>2016</v>
      </c>
      <c r="I7" s="65">
        <v>2017</v>
      </c>
      <c r="J7" s="64">
        <v>2018</v>
      </c>
      <c r="K7" s="199">
        <v>2024</v>
      </c>
      <c r="L7" s="200" t="s">
        <v>125</v>
      </c>
    </row>
    <row r="8" spans="1:13" ht="15.5">
      <c r="B8" s="547" t="s">
        <v>240</v>
      </c>
      <c r="C8" s="548"/>
      <c r="D8" s="548"/>
      <c r="E8" s="548"/>
      <c r="F8" s="548"/>
      <c r="G8" s="548"/>
      <c r="H8" s="548"/>
      <c r="I8" s="548"/>
      <c r="J8" s="548"/>
      <c r="K8" s="548"/>
      <c r="L8" s="549"/>
    </row>
    <row r="9" spans="1:13" ht="37.5" customHeight="1">
      <c r="B9" s="255">
        <v>1</v>
      </c>
      <c r="C9" s="201" t="s">
        <v>320</v>
      </c>
      <c r="D9" s="33"/>
      <c r="E9" s="34">
        <v>74147</v>
      </c>
      <c r="F9" s="394">
        <v>77365</v>
      </c>
      <c r="G9" s="35">
        <v>80691</v>
      </c>
      <c r="H9" s="35">
        <v>85637</v>
      </c>
      <c r="I9" s="35">
        <v>97440</v>
      </c>
      <c r="J9" s="34">
        <v>117387</v>
      </c>
      <c r="K9" s="44"/>
      <c r="L9" s="114" t="s">
        <v>356</v>
      </c>
    </row>
    <row r="10" spans="1:13" ht="72.5">
      <c r="B10" s="255">
        <v>2</v>
      </c>
      <c r="C10" s="272" t="s">
        <v>358</v>
      </c>
      <c r="D10" s="33"/>
      <c r="E10" s="34">
        <v>74147</v>
      </c>
      <c r="F10" s="35">
        <v>77365</v>
      </c>
      <c r="G10" s="35">
        <v>80691</v>
      </c>
      <c r="H10" s="35">
        <v>85637</v>
      </c>
      <c r="I10" s="35">
        <v>97440</v>
      </c>
      <c r="J10" s="34">
        <v>117387</v>
      </c>
      <c r="K10" s="398"/>
      <c r="L10" s="114"/>
    </row>
    <row r="11" spans="1:13" ht="63" customHeight="1" thickBot="1">
      <c r="B11" s="390">
        <v>3</v>
      </c>
      <c r="C11" s="391" t="s">
        <v>359</v>
      </c>
      <c r="D11" s="392"/>
      <c r="E11" s="393">
        <v>1148</v>
      </c>
      <c r="F11" s="394">
        <v>1416</v>
      </c>
      <c r="G11" s="395">
        <v>1604</v>
      </c>
      <c r="H11" s="395">
        <v>1881</v>
      </c>
      <c r="I11" s="395">
        <v>1786</v>
      </c>
      <c r="J11" s="396">
        <v>1862</v>
      </c>
      <c r="K11" s="398"/>
      <c r="L11" s="397" t="s">
        <v>362</v>
      </c>
    </row>
    <row r="12" spans="1:13" ht="19.5" customHeight="1" thickTop="1">
      <c r="B12" s="69" t="s">
        <v>110</v>
      </c>
      <c r="C12" s="273"/>
      <c r="D12" s="70"/>
      <c r="E12" s="70"/>
      <c r="F12" s="70"/>
      <c r="G12" s="70"/>
      <c r="H12" s="70"/>
      <c r="I12" s="70"/>
      <c r="J12" s="79"/>
      <c r="K12" s="202" t="s">
        <v>136</v>
      </c>
      <c r="L12" s="193"/>
    </row>
    <row r="13" spans="1:13" ht="82.5" customHeight="1">
      <c r="B13" s="252">
        <v>4</v>
      </c>
      <c r="C13" s="274" t="s">
        <v>360</v>
      </c>
      <c r="D13" s="42" t="str">
        <f>IF(OR(ISBLANK(D9),ISBLANK(D10)),"",100*D10/D9)</f>
        <v/>
      </c>
      <c r="E13" s="42">
        <f t="shared" ref="E13:J13" si="0">IF(OR(ISBLANK(E9),ISBLANK(E10)),"",100*E10/E9)</f>
        <v>100</v>
      </c>
      <c r="F13" s="42">
        <f t="shared" si="0"/>
        <v>100</v>
      </c>
      <c r="G13" s="42">
        <f t="shared" si="0"/>
        <v>100</v>
      </c>
      <c r="H13" s="42">
        <f t="shared" si="0"/>
        <v>100</v>
      </c>
      <c r="I13" s="42">
        <f t="shared" si="0"/>
        <v>100</v>
      </c>
      <c r="J13" s="42">
        <f t="shared" si="0"/>
        <v>100</v>
      </c>
      <c r="K13" s="115">
        <v>1</v>
      </c>
      <c r="L13" s="114"/>
    </row>
    <row r="14" spans="1:13" ht="41.25" customHeight="1">
      <c r="B14" s="252">
        <v>5</v>
      </c>
      <c r="C14" s="274" t="s">
        <v>361</v>
      </c>
      <c r="D14" s="275" t="str">
        <f>IF(OR(ISBLANK(D9),ISBLANK(D11)),"",100*D11/D9)</f>
        <v/>
      </c>
      <c r="E14" s="275">
        <f>IF(OR(ISBLANK(E9),ISBLANK(E11)),"",100*E11/E9)</f>
        <v>1.5482757225511483</v>
      </c>
      <c r="F14" s="275">
        <f t="shared" ref="F14:J14" si="1">IF(OR(ISBLANK(F9),ISBLANK(F11)),"",100*F11/F9)</f>
        <v>1.830285012602598</v>
      </c>
      <c r="G14" s="275">
        <f t="shared" si="1"/>
        <v>1.9878301173612918</v>
      </c>
      <c r="H14" s="275">
        <f>IF(OR(ISBLANK(H9),ISBLANK(H11)),"",100*H11/H9)</f>
        <v>2.1964804932447421</v>
      </c>
      <c r="I14" s="275">
        <f t="shared" si="1"/>
        <v>1.8329228243021347</v>
      </c>
      <c r="J14" s="275">
        <f t="shared" si="1"/>
        <v>1.5862063090461465</v>
      </c>
      <c r="K14" s="115"/>
      <c r="L14" s="114"/>
    </row>
    <row r="15" spans="1:13" ht="6.75" customHeight="1" thickBot="1">
      <c r="C15" s="194"/>
      <c r="D15" s="81"/>
      <c r="E15" s="81"/>
      <c r="F15" s="81"/>
      <c r="G15" s="81"/>
      <c r="H15" s="81"/>
      <c r="I15" s="81"/>
      <c r="J15" s="81"/>
      <c r="K15" s="82"/>
      <c r="L15" s="83"/>
    </row>
    <row r="16" spans="1:13" ht="15" thickTop="1"/>
    <row r="17" spans="2:12" ht="15.5">
      <c r="B17" s="519" t="s">
        <v>159</v>
      </c>
      <c r="C17" s="519"/>
      <c r="D17" s="519"/>
      <c r="E17" s="519"/>
      <c r="F17" s="519"/>
      <c r="G17" s="519"/>
      <c r="H17" s="519"/>
      <c r="I17" s="519"/>
      <c r="J17" s="519"/>
      <c r="K17" s="519"/>
      <c r="L17" s="519"/>
    </row>
    <row r="19" spans="2:12" ht="21" customHeight="1">
      <c r="B19" s="533" t="s">
        <v>120</v>
      </c>
      <c r="C19" s="534"/>
      <c r="D19" s="534"/>
      <c r="E19" s="534"/>
      <c r="F19" s="535"/>
      <c r="G19" s="120" t="s">
        <v>130</v>
      </c>
      <c r="H19" s="520" t="s">
        <v>132</v>
      </c>
      <c r="I19" s="521"/>
      <c r="J19" s="521"/>
      <c r="K19" s="521"/>
      <c r="L19" s="522"/>
    </row>
    <row r="20" spans="2:12" ht="94" customHeight="1">
      <c r="B20" s="73">
        <v>1</v>
      </c>
      <c r="C20" s="543" t="s">
        <v>248</v>
      </c>
      <c r="D20" s="543"/>
      <c r="E20" s="543"/>
      <c r="F20" s="543"/>
      <c r="G20" s="32" t="s">
        <v>5</v>
      </c>
      <c r="H20" s="536"/>
      <c r="I20" s="537"/>
      <c r="J20" s="537"/>
      <c r="K20" s="537"/>
      <c r="L20" s="538"/>
    </row>
    <row r="21" spans="2:12" ht="41.25" customHeight="1">
      <c r="B21" s="73">
        <v>2</v>
      </c>
      <c r="C21" s="539" t="s">
        <v>301</v>
      </c>
      <c r="D21" s="539"/>
      <c r="E21" s="539"/>
      <c r="F21" s="539"/>
      <c r="G21" s="278" t="s">
        <v>6</v>
      </c>
      <c r="H21" s="540"/>
      <c r="I21" s="541"/>
      <c r="J21" s="541"/>
      <c r="K21" s="541"/>
      <c r="L21" s="542"/>
    </row>
    <row r="22" spans="2:12" ht="38.25" customHeight="1">
      <c r="B22" s="73">
        <v>3</v>
      </c>
      <c r="C22" s="543" t="s">
        <v>302</v>
      </c>
      <c r="D22" s="539"/>
      <c r="E22" s="539"/>
      <c r="F22" s="539"/>
      <c r="G22" s="32" t="s">
        <v>5</v>
      </c>
      <c r="H22" s="536"/>
      <c r="I22" s="537"/>
      <c r="J22" s="537"/>
      <c r="K22" s="537"/>
      <c r="L22" s="538"/>
    </row>
    <row r="23" spans="2:12" ht="39.75" customHeight="1">
      <c r="B23" s="73">
        <v>4</v>
      </c>
      <c r="C23" s="550" t="s">
        <v>247</v>
      </c>
      <c r="D23" s="551"/>
      <c r="E23" s="551"/>
      <c r="F23" s="551"/>
      <c r="G23" s="32" t="s">
        <v>5</v>
      </c>
      <c r="H23" s="536"/>
      <c r="I23" s="537"/>
      <c r="J23" s="537"/>
      <c r="K23" s="537"/>
      <c r="L23" s="538"/>
    </row>
    <row r="24" spans="2:12" ht="48" customHeight="1">
      <c r="B24" s="73">
        <v>5</v>
      </c>
      <c r="C24" s="543" t="s">
        <v>303</v>
      </c>
      <c r="D24" s="539"/>
      <c r="E24" s="539"/>
      <c r="F24" s="539"/>
      <c r="G24" s="32" t="s">
        <v>5</v>
      </c>
      <c r="H24" s="536"/>
      <c r="I24" s="537"/>
      <c r="J24" s="537"/>
      <c r="K24" s="537"/>
      <c r="L24" s="538"/>
    </row>
    <row r="25" spans="2:12" ht="45.75" customHeight="1">
      <c r="B25" s="73">
        <v>6</v>
      </c>
      <c r="C25" s="539" t="s">
        <v>246</v>
      </c>
      <c r="D25" s="539"/>
      <c r="E25" s="539"/>
      <c r="F25" s="539"/>
      <c r="G25" s="536" t="s">
        <v>377</v>
      </c>
      <c r="H25" s="537"/>
      <c r="I25" s="537"/>
      <c r="J25" s="537"/>
      <c r="K25" s="537"/>
      <c r="L25" s="538"/>
    </row>
    <row r="26" spans="2:12" ht="50.25" customHeight="1">
      <c r="B26" s="73">
        <v>7</v>
      </c>
      <c r="C26" s="543" t="s">
        <v>245</v>
      </c>
      <c r="D26" s="539"/>
      <c r="E26" s="539"/>
      <c r="F26" s="539"/>
      <c r="G26" s="32" t="s">
        <v>5</v>
      </c>
      <c r="H26" s="536"/>
      <c r="I26" s="537"/>
      <c r="J26" s="537"/>
      <c r="K26" s="537"/>
      <c r="L26" s="538"/>
    </row>
    <row r="27" spans="2:12" ht="27.75" customHeight="1">
      <c r="B27" s="73">
        <v>8</v>
      </c>
      <c r="C27" s="543" t="s">
        <v>244</v>
      </c>
      <c r="D27" s="539"/>
      <c r="E27" s="539"/>
      <c r="F27" s="539"/>
      <c r="G27" s="32" t="s">
        <v>5</v>
      </c>
      <c r="H27" s="536"/>
      <c r="I27" s="537"/>
      <c r="J27" s="537"/>
      <c r="K27" s="537"/>
      <c r="L27" s="538"/>
    </row>
    <row r="28" spans="2:12" ht="113.25" customHeight="1">
      <c r="B28" s="252">
        <v>9</v>
      </c>
      <c r="C28" s="543" t="s">
        <v>243</v>
      </c>
      <c r="D28" s="539"/>
      <c r="E28" s="539"/>
      <c r="F28" s="539"/>
      <c r="G28" s="383" t="s">
        <v>5</v>
      </c>
      <c r="H28" s="536" t="s">
        <v>416</v>
      </c>
      <c r="I28" s="537"/>
      <c r="J28" s="537"/>
      <c r="K28" s="537"/>
      <c r="L28" s="538"/>
    </row>
    <row r="29" spans="2:12" ht="42" customHeight="1">
      <c r="B29" s="73">
        <v>10</v>
      </c>
      <c r="C29" s="543" t="s">
        <v>304</v>
      </c>
      <c r="D29" s="539"/>
      <c r="E29" s="539"/>
      <c r="F29" s="539"/>
      <c r="G29" s="32" t="s">
        <v>5</v>
      </c>
      <c r="H29" s="536"/>
      <c r="I29" s="537"/>
      <c r="J29" s="537"/>
      <c r="K29" s="537"/>
      <c r="L29" s="538"/>
    </row>
    <row r="30" spans="2:12" ht="111.75" customHeight="1">
      <c r="B30" s="252">
        <v>11</v>
      </c>
      <c r="C30" s="543" t="s">
        <v>242</v>
      </c>
      <c r="D30" s="539"/>
      <c r="E30" s="539"/>
      <c r="F30" s="539"/>
      <c r="G30" s="32" t="s">
        <v>5</v>
      </c>
      <c r="H30" s="536" t="s">
        <v>417</v>
      </c>
      <c r="I30" s="537"/>
      <c r="J30" s="537"/>
      <c r="K30" s="537"/>
      <c r="L30" s="538"/>
    </row>
    <row r="31" spans="2:12" ht="38.25" customHeight="1">
      <c r="B31" s="73">
        <v>12</v>
      </c>
      <c r="C31" s="546" t="s">
        <v>241</v>
      </c>
      <c r="D31" s="546"/>
      <c r="E31" s="546"/>
      <c r="F31" s="546"/>
      <c r="G31" s="32" t="s">
        <v>6</v>
      </c>
      <c r="H31" s="536"/>
      <c r="I31" s="537"/>
      <c r="J31" s="537"/>
      <c r="K31" s="537"/>
      <c r="L31" s="538"/>
    </row>
    <row r="32" spans="2:12" ht="41.25" customHeight="1">
      <c r="B32" s="73">
        <v>13</v>
      </c>
      <c r="C32" s="546" t="s">
        <v>280</v>
      </c>
      <c r="D32" s="546"/>
      <c r="E32" s="546"/>
      <c r="F32" s="546"/>
      <c r="G32" s="32" t="s">
        <v>6</v>
      </c>
      <c r="H32" s="536"/>
      <c r="I32" s="537"/>
      <c r="J32" s="537"/>
      <c r="K32" s="537"/>
      <c r="L32" s="538"/>
    </row>
    <row r="33" spans="2:12" ht="27.75" customHeight="1">
      <c r="B33" s="73">
        <v>14</v>
      </c>
      <c r="C33" s="539" t="s">
        <v>281</v>
      </c>
      <c r="D33" s="539"/>
      <c r="E33" s="539"/>
      <c r="F33" s="539"/>
      <c r="G33" s="32" t="s">
        <v>6</v>
      </c>
      <c r="H33" s="536"/>
      <c r="I33" s="537"/>
      <c r="J33" s="537"/>
      <c r="K33" s="537"/>
      <c r="L33" s="538"/>
    </row>
    <row r="35" spans="2:12" ht="15.5">
      <c r="B35" s="544" t="s">
        <v>20</v>
      </c>
      <c r="C35" s="545"/>
    </row>
    <row r="36" spans="2:12" ht="72.75" customHeight="1">
      <c r="B36" s="536"/>
      <c r="C36" s="537"/>
      <c r="D36" s="537"/>
      <c r="E36" s="537"/>
      <c r="F36" s="537"/>
      <c r="G36" s="537"/>
      <c r="H36" s="537"/>
      <c r="I36" s="537"/>
      <c r="J36" s="537"/>
      <c r="K36" s="537"/>
      <c r="L36" s="538"/>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F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70" customWidth="1"/>
    <col min="2" max="2" width="8.81640625" style="203"/>
    <col min="3" max="3" width="40" style="203" customWidth="1"/>
    <col min="4" max="5" width="10.453125" style="203" customWidth="1"/>
    <col min="6" max="6" width="13.453125" style="203" customWidth="1"/>
    <col min="7" max="7" width="32.26953125" style="204" customWidth="1"/>
    <col min="8" max="8" width="46" style="204" customWidth="1"/>
    <col min="9" max="16384" width="8.81640625" style="203"/>
  </cols>
  <sheetData>
    <row r="1" spans="1:8" ht="15.5">
      <c r="A1" s="267" t="s">
        <v>5</v>
      </c>
      <c r="D1" s="190" t="s">
        <v>0</v>
      </c>
    </row>
    <row r="2" spans="1:8" ht="15.5">
      <c r="A2" s="267" t="s">
        <v>6</v>
      </c>
      <c r="D2" s="191" t="s">
        <v>121</v>
      </c>
    </row>
    <row r="5" spans="1:8" s="205" customFormat="1" ht="21">
      <c r="A5" s="269"/>
      <c r="B5" s="56" t="s">
        <v>282</v>
      </c>
      <c r="C5" s="206"/>
      <c r="D5" s="206"/>
      <c r="E5" s="58"/>
      <c r="F5" s="206"/>
      <c r="G5" s="207"/>
      <c r="H5" s="207"/>
    </row>
    <row r="6" spans="1:8" ht="15.75" customHeight="1">
      <c r="B6" s="208"/>
    </row>
    <row r="7" spans="1:8" ht="21" customHeight="1">
      <c r="B7" s="552" t="s">
        <v>305</v>
      </c>
      <c r="C7" s="553"/>
      <c r="D7" s="553"/>
      <c r="E7" s="553"/>
      <c r="F7" s="553"/>
      <c r="G7" s="553"/>
      <c r="H7" s="554"/>
    </row>
    <row r="8" spans="1:8" ht="16.5" customHeight="1" thickBot="1">
      <c r="B8" s="209"/>
    </row>
    <row r="9" spans="1:8" ht="11.25" customHeight="1" thickTop="1">
      <c r="E9" s="210"/>
      <c r="F9" s="211"/>
      <c r="G9" s="212"/>
    </row>
    <row r="10" spans="1:8" ht="31">
      <c r="B10" s="61" t="s">
        <v>1</v>
      </c>
      <c r="C10" s="61" t="s">
        <v>2</v>
      </c>
      <c r="D10" s="213" t="s">
        <v>325</v>
      </c>
      <c r="E10" s="214" t="s">
        <v>326</v>
      </c>
      <c r="F10" s="215" t="s">
        <v>256</v>
      </c>
      <c r="G10" s="121" t="s">
        <v>324</v>
      </c>
      <c r="H10" s="216" t="s">
        <v>125</v>
      </c>
    </row>
    <row r="11" spans="1:8" ht="18.75" customHeight="1">
      <c r="B11" s="217" t="s">
        <v>276</v>
      </c>
      <c r="C11" s="218"/>
      <c r="D11" s="219" t="s">
        <v>275</v>
      </c>
      <c r="E11" s="220" t="s">
        <v>275</v>
      </c>
      <c r="F11" s="221"/>
      <c r="G11" s="222"/>
      <c r="H11" s="223"/>
    </row>
    <row r="12" spans="1:8" ht="87.5" thickBot="1">
      <c r="B12" s="224">
        <v>1</v>
      </c>
      <c r="C12" s="225" t="s">
        <v>327</v>
      </c>
      <c r="D12" s="45" t="s">
        <v>5</v>
      </c>
      <c r="E12" s="46" t="s">
        <v>5</v>
      </c>
      <c r="F12" s="110"/>
      <c r="G12" s="111"/>
      <c r="H12" s="114" t="s">
        <v>378</v>
      </c>
    </row>
    <row r="13" spans="1:8" ht="29.5" thickTop="1">
      <c r="B13" s="224">
        <v>2</v>
      </c>
      <c r="C13" s="226" t="s">
        <v>284</v>
      </c>
      <c r="D13" s="45" t="s">
        <v>5</v>
      </c>
      <c r="E13" s="46" t="s">
        <v>5</v>
      </c>
      <c r="F13" s="47"/>
      <c r="G13" s="112"/>
      <c r="H13" s="114"/>
    </row>
    <row r="14" spans="1:8" ht="21" customHeight="1">
      <c r="B14" s="224">
        <v>3</v>
      </c>
      <c r="C14" s="226" t="s">
        <v>274</v>
      </c>
      <c r="D14" s="45" t="s">
        <v>5</v>
      </c>
      <c r="E14" s="46" t="s">
        <v>5</v>
      </c>
      <c r="F14" s="48"/>
      <c r="G14" s="112"/>
      <c r="H14" s="114"/>
    </row>
    <row r="15" spans="1:8" ht="29">
      <c r="B15" s="224">
        <v>4</v>
      </c>
      <c r="C15" s="227" t="s">
        <v>273</v>
      </c>
      <c r="D15" s="45" t="s">
        <v>5</v>
      </c>
      <c r="E15" s="46" t="s">
        <v>5</v>
      </c>
      <c r="F15" s="48"/>
      <c r="G15" s="112"/>
      <c r="H15" s="114"/>
    </row>
    <row r="16" spans="1:8" ht="44" thickBot="1">
      <c r="B16" s="224">
        <v>5</v>
      </c>
      <c r="C16" s="227" t="s">
        <v>272</v>
      </c>
      <c r="D16" s="45" t="s">
        <v>5</v>
      </c>
      <c r="E16" s="46" t="s">
        <v>5</v>
      </c>
      <c r="F16" s="48"/>
      <c r="G16" s="112"/>
      <c r="H16" s="114"/>
    </row>
    <row r="17" spans="2:8" ht="18.75" customHeight="1" thickTop="1">
      <c r="B17" s="217" t="s">
        <v>271</v>
      </c>
      <c r="C17" s="218"/>
      <c r="D17" s="219" t="s">
        <v>275</v>
      </c>
      <c r="E17" s="220" t="s">
        <v>275</v>
      </c>
      <c r="F17" s="228" t="s">
        <v>256</v>
      </c>
      <c r="G17" s="222"/>
      <c r="H17" s="223"/>
    </row>
    <row r="18" spans="2:8" ht="87.5" thickBot="1">
      <c r="B18" s="224">
        <v>6</v>
      </c>
      <c r="C18" s="225" t="s">
        <v>270</v>
      </c>
      <c r="D18" s="45" t="s">
        <v>5</v>
      </c>
      <c r="E18" s="46" t="s">
        <v>5</v>
      </c>
      <c r="F18" s="110"/>
      <c r="G18" s="113"/>
      <c r="H18" s="114" t="s">
        <v>378</v>
      </c>
    </row>
    <row r="19" spans="2:8" ht="29.5" thickTop="1">
      <c r="B19" s="224">
        <v>7</v>
      </c>
      <c r="C19" s="226" t="s">
        <v>283</v>
      </c>
      <c r="D19" s="45" t="s">
        <v>5</v>
      </c>
      <c r="E19" s="46" t="s">
        <v>5</v>
      </c>
      <c r="F19" s="48"/>
      <c r="G19" s="112"/>
      <c r="H19" s="114"/>
    </row>
    <row r="20" spans="2:8" ht="27" customHeight="1">
      <c r="B20" s="224">
        <v>8</v>
      </c>
      <c r="C20" s="226" t="s">
        <v>78</v>
      </c>
      <c r="D20" s="45" t="s">
        <v>5</v>
      </c>
      <c r="E20" s="46" t="s">
        <v>5</v>
      </c>
      <c r="F20" s="48"/>
      <c r="G20" s="112"/>
      <c r="H20" s="114"/>
    </row>
    <row r="21" spans="2:8" ht="29">
      <c r="B21" s="224">
        <v>9</v>
      </c>
      <c r="C21" s="226" t="s">
        <v>268</v>
      </c>
      <c r="D21" s="45" t="s">
        <v>5</v>
      </c>
      <c r="E21" s="46" t="s">
        <v>5</v>
      </c>
      <c r="F21" s="48"/>
      <c r="G21" s="112"/>
      <c r="H21" s="114"/>
    </row>
    <row r="22" spans="2:8" ht="43.5">
      <c r="B22" s="224">
        <v>10</v>
      </c>
      <c r="C22" s="226" t="s">
        <v>267</v>
      </c>
      <c r="D22" s="45" t="s">
        <v>5</v>
      </c>
      <c r="E22" s="46" t="s">
        <v>5</v>
      </c>
      <c r="F22" s="48"/>
      <c r="G22" s="112"/>
      <c r="H22" s="114"/>
    </row>
    <row r="23" spans="2:8" ht="20.25" customHeight="1" thickBot="1">
      <c r="B23" s="224">
        <v>11</v>
      </c>
      <c r="C23" s="226" t="s">
        <v>269</v>
      </c>
      <c r="D23" s="45" t="s">
        <v>5</v>
      </c>
      <c r="E23" s="46" t="s">
        <v>5</v>
      </c>
      <c r="F23" s="48"/>
      <c r="G23" s="112"/>
      <c r="H23" s="114"/>
    </row>
    <row r="24" spans="2:8" ht="18.75" customHeight="1" thickTop="1">
      <c r="B24" s="217" t="s">
        <v>266</v>
      </c>
      <c r="C24" s="218"/>
      <c r="D24" s="219" t="s">
        <v>275</v>
      </c>
      <c r="E24" s="220" t="s">
        <v>275</v>
      </c>
      <c r="F24" s="228" t="s">
        <v>256</v>
      </c>
      <c r="G24" s="222"/>
      <c r="H24" s="223"/>
    </row>
    <row r="25" spans="2:8" ht="87.5" thickBot="1">
      <c r="B25" s="224">
        <v>12</v>
      </c>
      <c r="C25" s="225" t="s">
        <v>265</v>
      </c>
      <c r="D25" s="45" t="s">
        <v>5</v>
      </c>
      <c r="E25" s="46" t="s">
        <v>5</v>
      </c>
      <c r="F25" s="110"/>
      <c r="G25" s="113"/>
      <c r="H25" s="114" t="s">
        <v>378</v>
      </c>
    </row>
    <row r="26" spans="2:8" ht="44" thickTop="1">
      <c r="B26" s="224">
        <v>13</v>
      </c>
      <c r="C26" s="226" t="s">
        <v>322</v>
      </c>
      <c r="D26" s="45" t="s">
        <v>5</v>
      </c>
      <c r="E26" s="46" t="s">
        <v>5</v>
      </c>
      <c r="F26" s="48"/>
      <c r="G26" s="112"/>
      <c r="H26" s="114"/>
    </row>
    <row r="27" spans="2:8" ht="18.75" customHeight="1">
      <c r="B27" s="224">
        <v>14</v>
      </c>
      <c r="C27" s="226" t="s">
        <v>260</v>
      </c>
      <c r="D27" s="45" t="s">
        <v>5</v>
      </c>
      <c r="E27" s="46" t="s">
        <v>5</v>
      </c>
      <c r="F27" s="48"/>
      <c r="G27" s="112"/>
      <c r="H27" s="114"/>
    </row>
    <row r="28" spans="2:8">
      <c r="B28" s="224">
        <v>15</v>
      </c>
      <c r="C28" s="226" t="s">
        <v>264</v>
      </c>
      <c r="D28" s="45" t="s">
        <v>5</v>
      </c>
      <c r="E28" s="46" t="s">
        <v>5</v>
      </c>
      <c r="F28" s="48"/>
      <c r="G28" s="112"/>
      <c r="H28" s="114"/>
    </row>
    <row r="29" spans="2:8" ht="29.5" thickBot="1">
      <c r="B29" s="224">
        <v>16</v>
      </c>
      <c r="C29" s="226" t="s">
        <v>263</v>
      </c>
      <c r="D29" s="45" t="s">
        <v>5</v>
      </c>
      <c r="E29" s="46" t="s">
        <v>5</v>
      </c>
      <c r="F29" s="48"/>
      <c r="G29" s="112"/>
      <c r="H29" s="114"/>
    </row>
    <row r="30" spans="2:8" ht="18.75" customHeight="1" thickTop="1">
      <c r="B30" s="217" t="s">
        <v>262</v>
      </c>
      <c r="C30" s="218"/>
      <c r="D30" s="219" t="s">
        <v>275</v>
      </c>
      <c r="E30" s="220" t="s">
        <v>275</v>
      </c>
      <c r="F30" s="228" t="s">
        <v>256</v>
      </c>
      <c r="G30" s="222"/>
      <c r="H30" s="223"/>
    </row>
    <row r="31" spans="2:8" ht="87.5" thickBot="1">
      <c r="B31" s="224">
        <v>17</v>
      </c>
      <c r="C31" s="225" t="s">
        <v>261</v>
      </c>
      <c r="D31" s="45" t="s">
        <v>5</v>
      </c>
      <c r="E31" s="46" t="s">
        <v>5</v>
      </c>
      <c r="F31" s="110"/>
      <c r="G31" s="113"/>
      <c r="H31" s="114" t="s">
        <v>379</v>
      </c>
    </row>
    <row r="32" spans="2:8" ht="44" thickTop="1">
      <c r="B32" s="224">
        <v>18</v>
      </c>
      <c r="C32" s="226" t="s">
        <v>285</v>
      </c>
      <c r="D32" s="45" t="s">
        <v>5</v>
      </c>
      <c r="E32" s="46" t="s">
        <v>5</v>
      </c>
      <c r="F32" s="48"/>
      <c r="G32" s="112"/>
      <c r="H32" s="114"/>
    </row>
    <row r="33" spans="2:8" ht="21" customHeight="1">
      <c r="B33" s="224">
        <v>19</v>
      </c>
      <c r="C33" s="226" t="s">
        <v>260</v>
      </c>
      <c r="D33" s="45" t="s">
        <v>5</v>
      </c>
      <c r="E33" s="46" t="s">
        <v>5</v>
      </c>
      <c r="F33" s="48"/>
      <c r="G33" s="112"/>
      <c r="H33" s="114"/>
    </row>
    <row r="34" spans="2:8" ht="22.5" customHeight="1">
      <c r="B34" s="224">
        <v>20</v>
      </c>
      <c r="C34" s="226" t="s">
        <v>259</v>
      </c>
      <c r="D34" s="45" t="s">
        <v>5</v>
      </c>
      <c r="E34" s="46" t="s">
        <v>5</v>
      </c>
      <c r="F34" s="48"/>
      <c r="G34" s="112"/>
      <c r="H34" s="114"/>
    </row>
    <row r="35" spans="2:8" ht="29.5" thickBot="1">
      <c r="B35" s="224">
        <v>21</v>
      </c>
      <c r="C35" s="226" t="s">
        <v>258</v>
      </c>
      <c r="D35" s="45" t="s">
        <v>5</v>
      </c>
      <c r="E35" s="46" t="s">
        <v>5</v>
      </c>
      <c r="F35" s="49"/>
      <c r="G35" s="112"/>
      <c r="H35" s="114"/>
    </row>
    <row r="36" spans="2:8" ht="18.75" customHeight="1" thickTop="1">
      <c r="B36" s="217" t="s">
        <v>257</v>
      </c>
      <c r="C36" s="218"/>
      <c r="D36" s="219" t="s">
        <v>275</v>
      </c>
      <c r="E36" s="220" t="s">
        <v>275</v>
      </c>
      <c r="F36" s="228" t="s">
        <v>256</v>
      </c>
      <c r="G36" s="222"/>
      <c r="H36" s="223"/>
    </row>
    <row r="37" spans="2:8" ht="87.5" thickBot="1">
      <c r="B37" s="224">
        <v>22</v>
      </c>
      <c r="C37" s="225" t="s">
        <v>255</v>
      </c>
      <c r="D37" s="45" t="s">
        <v>5</v>
      </c>
      <c r="E37" s="46" t="s">
        <v>5</v>
      </c>
      <c r="F37" s="110"/>
      <c r="G37" s="113"/>
      <c r="H37" s="114" t="s">
        <v>379</v>
      </c>
    </row>
    <row r="38" spans="2:8" ht="44" thickTop="1">
      <c r="B38" s="224">
        <v>23</v>
      </c>
      <c r="C38" s="226" t="s">
        <v>321</v>
      </c>
      <c r="D38" s="45" t="s">
        <v>5</v>
      </c>
      <c r="E38" s="46" t="s">
        <v>5</v>
      </c>
      <c r="F38" s="47"/>
      <c r="G38" s="112"/>
      <c r="H38" s="114"/>
    </row>
    <row r="39" spans="2:8" ht="29">
      <c r="B39" s="256">
        <v>24</v>
      </c>
      <c r="C39" s="226" t="s">
        <v>254</v>
      </c>
      <c r="D39" s="45" t="s">
        <v>5</v>
      </c>
      <c r="E39" s="46" t="s">
        <v>5</v>
      </c>
      <c r="F39" s="48"/>
      <c r="G39" s="112"/>
      <c r="H39" s="114"/>
    </row>
    <row r="40" spans="2:8" ht="29">
      <c r="B40" s="224">
        <v>25</v>
      </c>
      <c r="C40" s="226" t="s">
        <v>253</v>
      </c>
      <c r="D40" s="45" t="s">
        <v>5</v>
      </c>
      <c r="E40" s="46" t="s">
        <v>5</v>
      </c>
      <c r="F40" s="48"/>
      <c r="G40" s="112"/>
      <c r="H40" s="114"/>
    </row>
    <row r="41" spans="2:8">
      <c r="C41" s="229"/>
      <c r="D41" s="230"/>
      <c r="E41" s="230"/>
      <c r="F41" s="230"/>
      <c r="G41" s="231"/>
      <c r="H41" s="232"/>
    </row>
    <row r="42" spans="2:8" ht="33" customHeight="1">
      <c r="B42" s="558" t="s">
        <v>159</v>
      </c>
      <c r="C42" s="558"/>
      <c r="D42" s="558"/>
      <c r="E42" s="558"/>
      <c r="F42" s="558"/>
      <c r="G42" s="558"/>
      <c r="H42" s="558"/>
    </row>
    <row r="43" spans="2:8">
      <c r="C43" s="229"/>
      <c r="D43" s="230"/>
      <c r="E43" s="230"/>
      <c r="F43" s="230"/>
      <c r="G43" s="231"/>
      <c r="H43" s="232"/>
    </row>
    <row r="44" spans="2:8" ht="22.5" customHeight="1">
      <c r="B44" s="107" t="s">
        <v>120</v>
      </c>
      <c r="C44" s="108"/>
      <c r="D44" s="108"/>
      <c r="E44" s="108"/>
      <c r="F44" s="108"/>
      <c r="G44" s="108"/>
      <c r="H44" s="109"/>
    </row>
    <row r="45" spans="2:8" ht="57.75" customHeight="1">
      <c r="B45" s="224">
        <v>1</v>
      </c>
      <c r="C45" s="559" t="s">
        <v>252</v>
      </c>
      <c r="D45" s="559"/>
      <c r="E45" s="559"/>
      <c r="F45" s="556" t="s">
        <v>5</v>
      </c>
      <c r="G45" s="556"/>
      <c r="H45" s="557"/>
    </row>
    <row r="46" spans="2:8" ht="47.25" customHeight="1">
      <c r="B46" s="224">
        <v>2</v>
      </c>
      <c r="C46" s="559" t="s">
        <v>251</v>
      </c>
      <c r="D46" s="559"/>
      <c r="E46" s="559"/>
      <c r="F46" s="556" t="s">
        <v>5</v>
      </c>
      <c r="G46" s="556"/>
      <c r="H46" s="557"/>
    </row>
    <row r="47" spans="2:8" ht="55.5" customHeight="1">
      <c r="B47" s="224">
        <v>3</v>
      </c>
      <c r="C47" s="559" t="s">
        <v>250</v>
      </c>
      <c r="D47" s="559"/>
      <c r="E47" s="559"/>
      <c r="F47" s="556" t="s">
        <v>5</v>
      </c>
      <c r="G47" s="556"/>
      <c r="H47" s="557"/>
    </row>
    <row r="48" spans="2:8" ht="39" customHeight="1">
      <c r="B48" s="224">
        <v>4</v>
      </c>
      <c r="C48" s="559" t="s">
        <v>249</v>
      </c>
      <c r="D48" s="559"/>
      <c r="E48" s="559"/>
      <c r="F48" s="556" t="s">
        <v>380</v>
      </c>
      <c r="G48" s="556"/>
      <c r="H48" s="557"/>
    </row>
    <row r="50" spans="2:8" ht="15.5">
      <c r="B50" s="233" t="s">
        <v>20</v>
      </c>
      <c r="C50" s="234"/>
    </row>
    <row r="51" spans="2:8" ht="72.75" customHeight="1">
      <c r="B51" s="555"/>
      <c r="C51" s="556"/>
      <c r="D51" s="556"/>
      <c r="E51" s="556"/>
      <c r="F51" s="556"/>
      <c r="G51" s="556"/>
      <c r="H51" s="557"/>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'3. Death Registration'!Print_Area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2019-08-20T03:42:55Z</cp:lastPrinted>
  <dcterms:created xsi:type="dcterms:W3CDTF">2019-02-05T01:25:34Z</dcterms:created>
  <dcterms:modified xsi:type="dcterms:W3CDTF">2020-12-03T09:50:31Z</dcterms:modified>
  <cp:category/>
  <cp:contentStatus/>
</cp:coreProperties>
</file>