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autoCompressPictures="0" defaultThemeVersion="166925"/>
  <mc:AlternateContent xmlns:mc="http://schemas.openxmlformats.org/markup-compatibility/2006">
    <mc:Choice Requires="x15">
      <x15ac:absPath xmlns:x15ac="http://schemas.microsoft.com/office/spreadsheetml/2010/11/ac" url="C:\Users\sdshared\Desktop\mq\"/>
    </mc:Choice>
  </mc:AlternateContent>
  <xr:revisionPtr revIDLastSave="0" documentId="13_ncr:1_{6759CB56-D87C-422A-865B-7114067167CA}"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3" i="26" l="1"/>
  <c r="G9" i="26"/>
  <c r="G23" i="26"/>
  <c r="H9" i="26"/>
  <c r="H23" i="26"/>
  <c r="I9" i="26"/>
  <c r="I23" i="26"/>
  <c r="J9" i="26"/>
  <c r="I25" i="26"/>
  <c r="J10" i="28"/>
  <c r="I10" i="28"/>
  <c r="H10" i="28"/>
  <c r="G10" i="28"/>
  <c r="G9" i="28"/>
  <c r="J9" i="27"/>
  <c r="J18" i="27"/>
  <c r="J17" i="27"/>
  <c r="J22" i="26"/>
  <c r="J23" i="26"/>
  <c r="J14" i="28"/>
  <c r="I14" i="28"/>
  <c r="H14" i="28"/>
  <c r="G14" i="28"/>
  <c r="F14" i="28"/>
  <c r="E14" i="28"/>
  <c r="D14" i="28"/>
  <c r="F24" i="26"/>
  <c r="D13" i="28"/>
  <c r="F18" i="27"/>
  <c r="F17" i="27"/>
  <c r="G17" i="27"/>
  <c r="H17" i="27"/>
  <c r="I17" i="27"/>
  <c r="D23" i="26"/>
  <c r="D25" i="26"/>
  <c r="D24" i="26"/>
  <c r="D22" i="26"/>
  <c r="E25" i="26"/>
  <c r="F25" i="26"/>
  <c r="G25" i="26"/>
  <c r="H25" i="26"/>
  <c r="E24" i="26"/>
  <c r="G24" i="26"/>
  <c r="H24" i="26"/>
  <c r="I24" i="26"/>
  <c r="E13" i="28"/>
  <c r="F13" i="28"/>
  <c r="G13" i="28"/>
  <c r="H13" i="28"/>
  <c r="I13" i="28"/>
  <c r="J13" i="28"/>
  <c r="D17" i="27"/>
  <c r="E17" i="27"/>
  <c r="D18" i="27"/>
  <c r="E18" i="27"/>
  <c r="G18" i="27"/>
  <c r="H18" i="27"/>
  <c r="I18" i="27"/>
  <c r="E22" i="26"/>
  <c r="F22" i="26"/>
  <c r="G22" i="26"/>
  <c r="H22" i="26"/>
  <c r="I22" i="26"/>
  <c r="E23" i="26"/>
</calcChain>
</file>

<file path=xl/sharedStrings.xml><?xml version="1.0" encoding="utf-8"?>
<sst xmlns="http://schemas.openxmlformats.org/spreadsheetml/2006/main" count="697" uniqueCount="435">
  <si>
    <t>Asian and Pacific Civil Registration and Vital Statistics (CRVS) Decade 2015-2024</t>
  </si>
  <si>
    <t>Midterm Questionnaire on the implementation of the Regional Action Framework on CRVS 
in Asia and the Pacific</t>
  </si>
  <si>
    <t>Please return by 30 November 2019</t>
  </si>
  <si>
    <t>Country</t>
  </si>
  <si>
    <t>Cambodia</t>
  </si>
  <si>
    <t>National Focal Point</t>
  </si>
  <si>
    <t>Name</t>
  </si>
  <si>
    <t xml:space="preserve">Mr. Phou Sok </t>
  </si>
  <si>
    <t>Title</t>
  </si>
  <si>
    <t>Deputy Director of Civil Registration Department</t>
  </si>
  <si>
    <t>Organization</t>
  </si>
  <si>
    <t>Ministry of Interior</t>
  </si>
  <si>
    <t>Email</t>
  </si>
  <si>
    <t>g.phousok@gmail.com</t>
  </si>
  <si>
    <t>Telephone</t>
  </si>
  <si>
    <t>For assistance with this questionnaire, please contact:</t>
  </si>
  <si>
    <t>Asian and Pacific CRVS Decade 2015-2024</t>
  </si>
  <si>
    <t>Midterm Questionnaire on the implementation of the Regional Action Framework on CRVS in Asia and the Pacific</t>
  </si>
  <si>
    <t>Context</t>
  </si>
  <si>
    <t>Asian and Pacific CRVS Decade (2015-2024)</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</si>
  <si>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</si>
  <si>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Regional Action Framework on CRVS</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</si>
  <si>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</si>
  <si>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t>Monitoring and Reporting Progress</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</si>
  <si>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</si>
  <si>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t xml:space="preserve">2020 Ministerial Conference on CRVS </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</si>
  <si>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</si>
  <si>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Guidance</t>
  </si>
  <si>
    <t>Instruction</t>
  </si>
  <si>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</si>
  <si>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Role of National Focal Point</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</si>
  <si>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</si>
  <si>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t>Further assistance and resources</t>
  </si>
  <si>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</si>
  <si>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t>The CRVS decade website serves as a knowledge hub and one-stop for the Asia-Pacific region.  It includes an expanded range of information on the ongoing regional initiative and other resources for improving CRVS systems.</t>
  </si>
  <si>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</si>
  <si>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</si>
  <si>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</si>
  <si>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</si>
  <si>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</si>
  <si>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</si>
  <si>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</si>
  <si>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</si>
  <si>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</si>
  <si>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</si>
  <si>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</si>
  <si>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t>This manual provides a basic description of the ICD, together with practical instructions for mortality and morbidity coders, and guidelines for the presentation and interpretation of data.
Please note the 11th Revision of the ICD has been released on 18 June 2018.</t>
  </si>
  <si>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</si>
  <si>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</si>
  <si>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</si>
  <si>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</si>
  <si>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</si>
  <si>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</si>
  <si>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</si>
  <si>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t>This dictionary is an attempt to develop a common understanding of existing terminology and terms that have not been described anywhere else by combining them all in one document.</t>
  </si>
  <si>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</si>
  <si>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</si>
  <si>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</si>
  <si>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t>The 2016 version of the WHO verbal autopsy (VA) instrument is suitable for routine use. The instrument is designed for all age groups, including maternal and perinatal deaths, and also deaths caused by injuries.</t>
  </si>
  <si>
    <t>Definitions</t>
  </si>
  <si>
    <t>No.</t>
  </si>
  <si>
    <t>Variable</t>
  </si>
  <si>
    <t>Definition</t>
  </si>
  <si>
    <t>Source</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</si>
  <si>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</si>
  <si>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</si>
  <si>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United Nations. 2014. Principles and Recommendations for a Vital Statistics System, Revision 3.</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</si>
  <si>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</si>
  <si>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</si>
  <si>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Births (live births)</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</si>
  <si>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</si>
  <si>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</si>
  <si>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</si>
  <si>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</si>
  <si>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</si>
  <si>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</si>
  <si>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</si>
  <si>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</si>
  <si>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</si>
  <si>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</si>
  <si>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</si>
  <si>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</si>
  <si>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</si>
  <si>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</si>
  <si>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</si>
  <si>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</si>
  <si>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</si>
  <si>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</si>
  <si>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</si>
  <si>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Completeness of registration</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</si>
  <si>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</si>
  <si>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WHO. 2010. Improving the quality and use of birth, death and cause-of-death information: guidance for a standards-based review of country practices</t>
  </si>
  <si>
    <t>Deaths</t>
  </si>
  <si>
    <t xml:space="preserve">The permanent disappearance of all evidence of life at any time after the occurrence of live birth, i.e., the postnatal cessation of vital functions without capability of resuscitation. This definition excludes foetal deaths. </t>
  </si>
  <si>
    <t>Death certificate</t>
  </si>
  <si>
    <t>The official recording of the death of a person through a public administrative process.</t>
  </si>
  <si>
    <t>Delayed civil registration</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</si>
  <si>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</si>
  <si>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Disaggregation</t>
  </si>
  <si>
    <t>Disaggregation is the breakdown of observations, usually within a common branch of a hierarchy, to a more detailed level to that at which detailed observations are taken.</t>
  </si>
  <si>
    <t>OECD. http://stats.oecd.org/glossary/detail.asp?ID=4337</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</si>
  <si>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</si>
  <si>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</si>
  <si>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</si>
  <si>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</si>
  <si>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</si>
  <si>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</si>
  <si>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</si>
  <si>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</si>
  <si>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Inter-American Development Bank (IDB). 2010. Civil registration and identification glossary.
WHO. 2010. International Statistical Classification of Diseases and Related Health Problems, 10th Revision, Volume 2: Instruction Manual.</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</si>
  <si>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</si>
  <si>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</si>
  <si>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</si>
  <si>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</si>
  <si>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Issuance</t>
  </si>
  <si>
    <t xml:space="preserve">The creation of a legal document by the civil registrar that certifies a death.  The certificate is a copy of the entry in the death register. </t>
  </si>
  <si>
    <t>Inter-American Development Bank (IDB). 2010. Civil registration and identification glossary.</t>
  </si>
  <si>
    <t>Late civil registration</t>
  </si>
  <si>
    <t>The registration of a vital event after the legally specified time period but within a specified grace period. The grace period is usually considered to be one year following the vital event.</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</si>
  <si>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</si>
  <si>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</si>
  <si>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</si>
  <si>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</si>
  <si>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</si>
  <si>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</si>
  <si>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</si>
  <si>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</si>
  <si>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</si>
  <si>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</si>
  <si>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</si>
  <si>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Residence</t>
  </si>
  <si>
    <t>A place where one is physically present for a given period. This differs from domicile, which is the place one intends to make his or her permanent home. A person can have more than one residence but only one domicile.</t>
  </si>
  <si>
    <t>Sample registration system</t>
  </si>
  <si>
    <t>Sample registration systems are used in some countries where civil registration systems are not fully developed. They record vital events for selected sample registration areas on a continuous basis.</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</si>
  <si>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</si>
  <si>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</si>
  <si>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</si>
  <si>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</si>
  <si>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</si>
  <si>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</si>
  <si>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</si>
  <si>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</si>
  <si>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</si>
  <si>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</si>
  <si>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</si>
  <si>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</si>
  <si>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</si>
  <si>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</si>
  <si>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</si>
  <si>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</si>
  <si>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</si>
  <si>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event</t>
  </si>
  <si>
    <t>The occurrence of a live birth, death, foetal death, marriage, divorce, adoption, legitimation, recognition of parenthood, annulment of marriage or legal separation.</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</si>
  <si>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</si>
  <si>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</si>
  <si>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Vital statistics system</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</si>
  <si>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</si>
  <si>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Yes</t>
  </si>
  <si>
    <t>No</t>
  </si>
  <si>
    <t>N/A</t>
  </si>
  <si>
    <t>Table 1: Implementation steps</t>
  </si>
  <si>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</si>
  <si>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t>1. Establish an effective and sustainable national CRVS coordination mechanism comprising all relevant stakeholders</t>
  </si>
  <si>
    <t>Questions</t>
  </si>
  <si>
    <t>Yes / No</t>
  </si>
  <si>
    <t>Additional comments (optional)</t>
  </si>
  <si>
    <t>Your country reported to ESCAP in the 2015 baseline questionnaire that it established a national CRVS coordination mechanism.</t>
  </si>
  <si>
    <t>'Yes' - Verify the information below and add if necessary
'No' - Fill the section below</t>
  </si>
  <si>
    <t>Weekly</t>
  </si>
  <si>
    <t>Has your country established a national CRVS coordination mechanism?</t>
  </si>
  <si>
    <t>For Cambodia called National Steering Committee on CRVS and Identification (NSCI)</t>
  </si>
  <si>
    <t>Monthly</t>
  </si>
  <si>
    <r>
      <t xml:space="preserve">If </t>
    </r>
    <r>
      <rPr>
        <b/>
        <u/>
        <sz val="12"/>
        <rFont val="Calibri"/>
        <family val="2"/>
        <scheme val="minor"/>
      </rPr>
      <t>yes</t>
    </r>
    <r>
      <rPr>
        <b/>
        <sz val="12"/>
        <rFont val="Calibri"/>
        <family val="2"/>
        <scheme val="minor"/>
      </rPr>
      <t>, please answer the questions below.</t>
    </r>
  </si>
  <si>
    <t>Bi-monthly</t>
  </si>
  <si>
    <t>Please list the Members and their official positions</t>
  </si>
  <si>
    <t>See attachment file (NSCI Membership 2019.pdf)</t>
  </si>
  <si>
    <t>Quarterly</t>
  </si>
  <si>
    <t>Date of establishment?</t>
  </si>
  <si>
    <t>09-February-2017</t>
  </si>
  <si>
    <t>Bi- Annually</t>
  </si>
  <si>
    <t>Who is the Chair?</t>
  </si>
  <si>
    <t>Deputy Primister (Minister of Ministry of Interior)</t>
  </si>
  <si>
    <t>Annually</t>
  </si>
  <si>
    <t>To what Institution/person does the mechanism report?</t>
  </si>
  <si>
    <t>Report to the Government (Prime Minister)</t>
  </si>
  <si>
    <t>Other (please specify)</t>
  </si>
  <si>
    <t>How frequently do members meet? (Please Select)</t>
  </si>
  <si>
    <t>What was the date of the last meeting?</t>
  </si>
  <si>
    <t>18-March-2019</t>
  </si>
  <si>
    <t>Is the National CRVS Focal Point a member?</t>
  </si>
  <si>
    <t>Has the coordination mechanism established any working groups or taskforces?</t>
  </si>
  <si>
    <t>Yes, the NSCI has established a technical working group. i.e. Technical Program Implementation Team,  Law Drafting working group</t>
  </si>
  <si>
    <t>Additional comments:</t>
  </si>
  <si>
    <t>The Ministry of Planning is reviewing the Statistics Law of 2015 and it is expected to finalized and adopted soon.  Cambodia is also drafting the Law on Civil Registration, Vital Statistics and Identification (CRVSID Law). This draft law will have a chapter on vital statistics. Cambodia is expected to have the CRVSID Law adopted by the end of 2020.</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</si>
  <si>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</si>
  <si>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</si>
  <si>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Your country reported to ESCAP in the 2015 baseline questionnaire that it conducted a standards-based comprehensive assessment of CRVS.</t>
  </si>
  <si>
    <t xml:space="preserve">Has your country conducted a standards-based comprehensive assessment of CRVS? </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</si>
  <si>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</si>
  <si>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t>Was the assessment (co)produced by a government agency/ministry?</t>
  </si>
  <si>
    <t xml:space="preserve">By WHO (Assessing the Quality and use of birth, death and cause of death information in Cambodia) </t>
  </si>
  <si>
    <t>Was the national CRVS coordination mechanism involved?</t>
  </si>
  <si>
    <t xml:space="preserve">The CRVS focal point has not be identified/appointed yet. </t>
  </si>
  <si>
    <r>
      <t xml:space="preserve">Is the report published? </t>
    </r>
    <r>
      <rPr>
        <i/>
        <sz val="12"/>
        <rFont val="Calibri"/>
        <family val="2"/>
        <scheme val="minor"/>
      </rPr>
      <t>[If yes, please add link]</t>
    </r>
  </si>
  <si>
    <r>
      <t xml:space="preserve">Was support provided by developing partners? </t>
    </r>
    <r>
      <rPr>
        <i/>
        <sz val="12"/>
        <rFont val="Calibri"/>
        <family val="2"/>
        <scheme val="minor"/>
      </rPr>
      <t>[If yes, please specify]</t>
    </r>
  </si>
  <si>
    <r>
      <t xml:space="preserve">Support by </t>
    </r>
    <r>
      <rPr>
        <sz val="12"/>
        <color theme="1"/>
        <rFont val="Calibri"/>
        <family val="2"/>
        <scheme val="minor"/>
      </rPr>
      <t xml:space="preserve">the </t>
    </r>
    <r>
      <rPr>
        <sz val="12"/>
        <color theme="1"/>
        <rFont val="Calibri"/>
        <family val="2"/>
        <scheme val="minor"/>
      </rPr>
      <t>WHO</t>
    </r>
  </si>
  <si>
    <t xml:space="preserve">Does the assessment review the following: </t>
  </si>
  <si>
    <t>a) The legal basis for the National CRVS system?</t>
  </si>
  <si>
    <t xml:space="preserve">I based on the WHO Assessment report component A-E </t>
  </si>
  <si>
    <t>b) The coverage and completeness of the National CRVS system?</t>
  </si>
  <si>
    <t>c) The registration practices of the National CRVS system?</t>
  </si>
  <si>
    <t>d) The cause of death coding practices?</t>
  </si>
  <si>
    <t>e) The quality of the data produced?</t>
  </si>
  <si>
    <t>Date of the assessment</t>
  </si>
  <si>
    <t>2014</t>
  </si>
  <si>
    <t>Stakeholders involved in conducting the assessment</t>
  </si>
  <si>
    <r>
      <t xml:space="preserve">If </t>
    </r>
    <r>
      <rPr>
        <b/>
        <u/>
        <sz val="12"/>
        <rFont val="Calibri"/>
        <family val="2"/>
        <scheme val="minor"/>
      </rPr>
      <t>no</t>
    </r>
    <r>
      <rPr>
        <b/>
        <sz val="12"/>
        <rFont val="Calibri"/>
        <family val="2"/>
        <scheme val="minor"/>
      </rPr>
      <t>, please answer the question below.</t>
    </r>
  </si>
  <si>
    <r>
      <t xml:space="preserve">Are there plans to conduct a standards-based comprehensive assessment in the future?
</t>
    </r>
    <r>
      <rPr>
        <i/>
        <sz val="12"/>
        <rFont val="Calibri"/>
        <family val="2"/>
        <scheme val="minor"/>
      </rPr>
      <t xml:space="preserve">       [If yes, please provide an expected timeframe]</t>
    </r>
  </si>
  <si>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</si>
  <si>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Your country reported to ESCAP in the 2015 baseline questionnaire, or later, that it implemented a comprehensive multisectoral national CRVS strategy.</t>
  </si>
  <si>
    <t xml:space="preserve">Has your country developed a multisectoral, national CRVS strategy? </t>
  </si>
  <si>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</si>
  <si>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</si>
  <si>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The Royal Government of Cambodia (RGC)</t>
  </si>
  <si>
    <t>Was the national CRVS coordination mechanism involved in its development?</t>
  </si>
  <si>
    <t>The strategy develop through a consultative process involving  national agencies, civil society, private sector and beneficiary institution. Added ministries/private sector/ community, development partner and already prepare consultative workshop to sub-national level and development partner.</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</si>
  <si>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</si>
  <si>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</si>
  <si>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</si>
  <si>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</si>
  <si>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Cambodia has shared with ESCAP before. However, if not, please let us know.</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</si>
  <si>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</si>
  <si>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</si>
  <si>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</si>
  <si>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</si>
  <si>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</si>
  <si>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NSPI has been established from 2017 and there is no received fund yet from the government to maintenance these function</t>
  </si>
  <si>
    <t>When was the strategy developed?</t>
  </si>
  <si>
    <r>
      <t>What is the strategy's timeframe?</t>
    </r>
    <r>
      <rPr>
        <i/>
        <sz val="12"/>
        <rFont val="Calibri"/>
        <family val="2"/>
        <scheme val="minor"/>
      </rPr>
      <t xml:space="preserve"> [e.g., 2015-2024]</t>
    </r>
  </si>
  <si>
    <t>2017-2026</t>
  </si>
  <si>
    <t>Who or what organization is responsible for coordinating and overseeing the implementation of the strategy?</t>
  </si>
  <si>
    <t xml:space="preserve">The General Department of Identification, Ministry of Interior,  who is the chair of the Technical Program Inplementation Team (TPIT). </t>
  </si>
  <si>
    <t>Please list any development partners involved in the strategy's creation.</t>
  </si>
  <si>
    <t xml:space="preserve">Coordination  and technical support from UNICEF under fund supported from Australia embassy (DFAT)  
</t>
  </si>
  <si>
    <r>
      <t xml:space="preserve">Do you plan to develop a comprehensive multisectoral national CRVS strategy in the future? 
</t>
    </r>
    <r>
      <rPr>
        <i/>
        <sz val="12"/>
        <rFont val="Calibri"/>
        <family val="2"/>
        <scheme val="minor"/>
      </rPr>
      <t>[If yes, please provide an expected timeframe]</t>
    </r>
  </si>
  <si>
    <t>2025</t>
  </si>
  <si>
    <t>4. Develop and implement a plan for monitoring and reporting on achievement of the Regional Action Framework targets, including on reporting to the ESCAP secretariat</t>
  </si>
  <si>
    <t>Your country reported to ESCAP in the 2015 baseline questionnaire that it developed and implemented a plan for monitoring and reporting.</t>
  </si>
  <si>
    <t>Has your country developed a plan for monitoring and reporting on the Regional Action Framework targets?</t>
  </si>
  <si>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</si>
  <si>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</si>
  <si>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</si>
  <si>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</si>
  <si>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</si>
  <si>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</si>
  <si>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</si>
  <si>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t>Table 2: Birth Registration</t>
  </si>
  <si>
    <t>Line</t>
  </si>
  <si>
    <t>…</t>
  </si>
  <si>
    <t>Notes and Source (provide link)</t>
  </si>
  <si>
    <t>Availability of data in international databases</t>
  </si>
  <si>
    <t xml:space="preserve">Registration Records </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</si>
  <si>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</si>
  <si>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t>United Nations Statistics Division
Demographic Yearbook: Questionnaire on Vital Statistics (Live births)
https://unstats.un.org/unsd/demographic-social/products/dyb/dyb_2017/</t>
  </si>
  <si>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</si>
  <si>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</si>
  <si>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</si>
  <si>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 xml:space="preserve">Cambodia civil registration system recorded: (1) within 30 days; (2) after 30 days to below one year; (3) after one year to below 5 years; (4) after 5 years up. </t>
  </si>
  <si>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</si>
  <si>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Following registration of birth, the registrar shall give one copy of the original birth certificate to the applicant (Article 24, Sub-Decree 103 on Civil Registration)</t>
  </si>
  <si>
    <t>Population Register Records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</si>
  <si>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</si>
  <si>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</si>
  <si>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Population estimates </t>
    </r>
    <r>
      <rPr>
        <b/>
        <i/>
        <sz val="12"/>
        <rFont val="Calibri"/>
        <family val="2"/>
        <scheme val="minor"/>
      </rPr>
      <t>(based on national estimates from the ministry of health, population census data or sample surveys)</t>
    </r>
  </si>
  <si>
    <t>Total number of live births in the national territory</t>
  </si>
  <si>
    <t>This figure is getting from last census  of population projection  2008-2023 (NIS)
All figure is based on the report from provincial level.</t>
  </si>
  <si>
    <t>Total number of children under age 5</t>
  </si>
  <si>
    <t>This figure is getting from last census  of population projection  2008-2023 (NIS)</t>
  </si>
  <si>
    <t>Targets</t>
  </si>
  <si>
    <t>Target (2024)</t>
  </si>
  <si>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</si>
  <si>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</si>
  <si>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r>
      <t xml:space="preserve">1B: Percentage of children under 5 years old that have had their birth registered </t>
    </r>
    <r>
      <rPr>
        <i/>
        <sz val="11"/>
        <rFont val="Calibri"/>
        <family val="2"/>
        <scheme val="minor"/>
      </rPr>
      <t>(=100*(6)/(9), if (9) not available use (17),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</si>
  <si>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</si>
  <si>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r>
      <t>1C: Percentage of individuals that have had their birth registered</t>
    </r>
    <r>
      <rPr>
        <i/>
        <sz val="11"/>
        <color theme="1"/>
        <rFont val="Calibri"/>
        <family val="2"/>
        <scheme val="minor"/>
      </rPr>
      <t xml:space="preserve"> (=100*(7)/(10), if (10) not available use (18), or survey)</t>
    </r>
  </si>
  <si>
    <t xml:space="preserve">
Data collection from sub-national level using paper base report form.</t>
  </si>
  <si>
    <t>Date of occurence and timing of registration</t>
  </si>
  <si>
    <t>The date of reference for completing the above table is the date of birth, not the date of registration.</t>
  </si>
  <si>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</si>
  <si>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</si>
  <si>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</si>
  <si>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</si>
  <si>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The following table is pre-filled with data from international data sources and is to be used as a reference</t>
  </si>
  <si>
    <t>For Reference: International Database Values</t>
  </si>
  <si>
    <t>Source and Notes</t>
  </si>
  <si>
    <t>Estimates from UNICEF</t>
  </si>
  <si>
    <t>Number of children under 5 whose births are registered</t>
  </si>
  <si>
    <t>UNICEF global databases
https://data.unicef.org/topic/child-protection/birth-registration/
The number of children registered was calculated by applying the 2018 population of children under age five to the most recently available prevalence estimate of birth registration.</t>
  </si>
  <si>
    <t>Estimates from the United Nations Population Division</t>
  </si>
  <si>
    <t>United Nations Population Division
World Population Prospect (Crude birth rate x Total population)
https://population.un.org/wpp/DataQuery/</t>
  </si>
  <si>
    <t>United Nations Population Division
World Population Prospect (Population by age and sex, 0-4)
https://population.un.org/wpp/DataQuery/</t>
  </si>
  <si>
    <t>United Nations Population Division
World Population Prospect (Total population by sex)
https://population.un.org/wpp/DataQuery/</t>
  </si>
  <si>
    <r>
      <t>1B: Percent of children under 5 years old that have had their birth registered</t>
    </r>
    <r>
      <rPr>
        <sz val="11"/>
        <rFont val="Calibri"/>
        <family val="2"/>
        <scheme val="minor"/>
      </rPr>
      <t xml:space="preserve"> (according to MICS or DHS survey)</t>
    </r>
  </si>
  <si>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2014</t>
  </si>
  <si>
    <t>The following contextual questions are intended to provide explanations to the above data trends. They are in no way meant to be interpreted as measures to be taken by countries.</t>
  </si>
  <si>
    <t>Contextual questions</t>
  </si>
  <si>
    <t>Additional Comments (optional)</t>
  </si>
  <si>
    <t>What is the legally specified time period for birth registration?</t>
  </si>
  <si>
    <t>Within 30 days from the date that the baby was born.</t>
  </si>
  <si>
    <t>Is there a fee to register births within the legally stipulated time period? If yes, how much?</t>
  </si>
  <si>
    <t>Is there a fee or other penalty for late registration (after the legally stipulated time period)? If yes, how much?</t>
  </si>
  <si>
    <t>Royal Government of Cambodia declared free registration since 2017.</t>
  </si>
  <si>
    <t>Are there certain documents or other requirements that are necessary for birth registration? If yes, what are they?</t>
  </si>
  <si>
    <t xml:space="preserve">A letter​ certified of birth issued by health facility (for a baby born at health facility) or a letter certified of birth issued by village chief (for a baby born at home) and residntial book of the parents. </t>
  </si>
  <si>
    <t xml:space="preserve">Are birth certificates issued immediately after registration (they can be picked up during the same visit as when the event is registered)? </t>
  </si>
  <si>
    <t xml:space="preserve">When registrar and clerk are not busy, birth certificate may issued on the date of registration. </t>
  </si>
  <si>
    <t xml:space="preserve"> If no, how many days are needed to deliver the certificate?</t>
  </si>
  <si>
    <t>3 days</t>
  </si>
  <si>
    <t xml:space="preserve">Is the information from the birth certificate used as primary source documents in issuing national identification documents? </t>
  </si>
  <si>
    <t>Is the information from the birth certificate used as primary source documents in issuing national passports?</t>
  </si>
  <si>
    <t>Is a birth certificate required for receiving childbirth allowance?</t>
  </si>
  <si>
    <t xml:space="preserve">Birth certificate is required to receive childbirth allowance for Government employee, international NGOs and some private sectors only. </t>
  </si>
  <si>
    <t>Is a birth certificate required for accessing free health care?</t>
  </si>
  <si>
    <t>Is a birth certificate required for immunization and vaccination?</t>
  </si>
  <si>
    <t>Is a birth certificate required for primary school enrolment?</t>
  </si>
  <si>
    <t xml:space="preserve">School requests a birth certificate for enrolment but if a child dose not have birth certificate, school director will reguest parents to register birth and bring his/her a copy of birth certificate later. </t>
  </si>
  <si>
    <t>Notes (limitations or challenges)</t>
  </si>
  <si>
    <t>Table 3: Death Registration</t>
  </si>
  <si>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</si>
  <si>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 xml:space="preserve">Death registration report did not capture late registration. </t>
  </si>
  <si>
    <t>United Nations Statistics Division
Demographic Yearbook: Questionnaire on Vital Statistics (Deaths by sex)
https://unstats.un.org/unsd/demographic-social/products/dyb/dyb_2017/</t>
  </si>
  <si>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</si>
  <si>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t xml:space="preserve">In Cambodia, the civil registration system records the deaths registered within the legally stipulated time period only. The relative of the deceased needs to get the court approval before they can register death after the 15 days legal stipulated time period. Due to difficulty to get the court approval/decision for registering death after 15 days, there is no death registered after the legal stipulated time period (15 days).” </t>
  </si>
  <si>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</si>
  <si>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report of death registration did not separate between (2 &amp;(3).</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</si>
  <si>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</si>
  <si>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t>No delayed registration.</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</si>
  <si>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</si>
  <si>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t xml:space="preserve">The figure is the same as (2) above.
The figure 2014 is based on report from civil registrar offices. Sorry we are not able to verify the data from 2014. This partly because the reporting system has been change since 2018.  </t>
  </si>
  <si>
    <t>Population estimates</t>
  </si>
  <si>
    <t>Total number of deaths in the national territory (based on estimates from the ministry of health, population census data or sample surveys)</t>
  </si>
  <si>
    <r>
      <t xml:space="preserve">1D: Percentage of all deaths that are registered </t>
    </r>
    <r>
      <rPr>
        <i/>
        <sz val="11"/>
        <color theme="1"/>
        <rFont val="Calibri"/>
        <family val="2"/>
        <scheme val="minor"/>
      </rPr>
      <t>(=100*(1)/(6), if (6) not available use (9))</t>
    </r>
  </si>
  <si>
    <r>
      <t xml:space="preserve">2B: Percentage of deaths registered accompanied with the issuance of an official death certificate with minimum information </t>
    </r>
    <r>
      <rPr>
        <i/>
        <sz val="11"/>
        <color theme="1"/>
        <rFont val="Calibri"/>
        <family val="2"/>
        <scheme val="minor"/>
      </rPr>
      <t>(=100*(5)/(1))</t>
    </r>
  </si>
  <si>
    <t>Date of occurrence and timing of registration</t>
  </si>
  <si>
    <t>The date of reference for completing the above table is the date of death, not the date of registration.</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</si>
  <si>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</si>
  <si>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</si>
  <si>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</si>
  <si>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</si>
  <si>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Population estimates from the United Nations Population Division</t>
  </si>
  <si>
    <t>Total number of deaths in the national territory</t>
  </si>
  <si>
    <t>United Nations Population Division
World Population Prospect (Crude death rate x Total population)
https://population.un.org/wpp/DataQuery/</t>
  </si>
  <si>
    <t>What is the legally stipulated time period for death registration?</t>
  </si>
  <si>
    <t>Within 15 days</t>
  </si>
  <si>
    <t>Is there a fee to register deaths within the legally stipulated time period? If yes, how much?</t>
  </si>
  <si>
    <t xml:space="preserve">If the legal stipulated time periord (15 days) passed, the court judgement is needed for death registration (Article 40, Sub-Decree 103). </t>
  </si>
  <si>
    <t>Are there certain documents or other requirements that are necessary for death registration? If yes, what are they?</t>
  </si>
  <si>
    <r>
      <t>medical certificate of deceased, reporter, residential book, death notice from hospital or death notice from police or death notice from village chief</t>
    </r>
    <r>
      <rPr>
        <b/>
        <sz val="11"/>
        <color theme="1"/>
        <rFont val="Calibri"/>
        <family val="2"/>
        <scheme val="minor"/>
      </rPr>
      <t/>
    </r>
  </si>
  <si>
    <t xml:space="preserve">Are death certificates issued immediately after registration (they can be picked up during the same visit as when the event is registered)? </t>
  </si>
  <si>
    <t>When registrar and clerk are not busy, death certificate may issued on the date of registration.</t>
  </si>
  <si>
    <t>Is the issuance of a burial permit or equivalent linked to the death registration with the civil registry?</t>
  </si>
  <si>
    <t>Is there any funeral asssistance which can be obtained after the submission of a death certificate?</t>
  </si>
  <si>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</si>
  <si>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</si>
  <si>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Registration Records</t>
  </si>
  <si>
    <r>
      <rPr>
        <sz val="11"/>
        <rFont val="Calibri"/>
        <family val="2"/>
        <scheme val="minor"/>
      </rPr>
      <t>N</t>
    </r>
    <r>
      <rPr>
        <sz val="11"/>
        <color theme="1"/>
        <rFont val="Calibri"/>
        <family val="2"/>
        <scheme val="minor"/>
      </rPr>
      <t>umber of deaths recorded by the health sector</t>
    </r>
  </si>
  <si>
    <t>Source HMIS (number of death recorded by public health facilities)</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</si>
  <si>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</si>
  <si>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Source HMIS (number of death recorded by public health facilities, cause of death identified by ICD-10)</t>
  </si>
  <si>
    <t>Number of deaths with ill-defined codes and codes that cannot be an underlying cause</t>
  </si>
  <si>
    <t>Source HMIS - ICD-10 :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</si>
  <si>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</si>
  <si>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t xml:space="preserve">International form of the death certificate is not used yet, but recently initiated together with introduction of ICD-10 coding. </t>
  </si>
  <si>
    <r>
      <t xml:space="preserve">3D: Percentage of deaths coded to ill-defined codes </t>
    </r>
    <r>
      <rPr>
        <i/>
        <sz val="11"/>
        <color theme="1"/>
        <rFont val="Calibri"/>
        <family val="2"/>
        <scheme val="minor"/>
      </rPr>
      <t>(=100*(3/(1))</t>
    </r>
  </si>
  <si>
    <t>Not implemented yet</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</si>
  <si>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</si>
  <si>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National and Provincial Hospital used WHO International Form of Medical Certificate of Cause of Death.
Public health facilities (health center and district Referral) and private hospital used other form  (see attached form)</t>
  </si>
  <si>
    <t>Does the country have legislation stating deaths have to be certified by cause?</t>
  </si>
  <si>
    <t>Ministry of health guideline</t>
  </si>
  <si>
    <t xml:space="preserve">Is there a regular training on medical certification of cause of death provided to doctors or coroners ? </t>
  </si>
  <si>
    <t>3 times training to doctors and coders for the Privincial and National hospital in 2018-2019</t>
  </si>
  <si>
    <t>If yes, is the training included in the medical curriculum and available to doctors or coroners in service?</t>
  </si>
  <si>
    <t>Are there ad-hoc trainings provided by partners to doctors or coroners on medical certification of cause of death?</t>
  </si>
  <si>
    <t>Please indicate which revision of the International Classification of Diseases (ICD) is used in your country, or the name of any other classification used.</t>
  </si>
  <si>
    <t>No modification of ICD form</t>
  </si>
  <si>
    <t>Does the country code the information provided in the medical certificate of cause of death into ICD codes according to the standards defined by ICD in a systematic manner?</t>
  </si>
  <si>
    <t>Is there a regular training on ICD provided to coders?</t>
  </si>
  <si>
    <t>Are there ad-hoc trainings on ICD provided by partners to coders?</t>
  </si>
  <si>
    <t xml:space="preserve">Is your country using the definition of ill-defined cause of death codes given by WHO (see Definitions sheet)? If not, what is the definition used? </t>
  </si>
  <si>
    <t>Is verbal autopsy used for deaths taking place outside of a health facility and without the attention of a medical practitioner?</t>
  </si>
  <si>
    <t xml:space="preserve">Is verbal autopsy integrated in the registration system?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</si>
  <si>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</si>
  <si>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</si>
  <si>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</si>
  <si>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t>Please enter whether the statements are correct or not. The target year (lines 1, 6, 12, 17 and 22) should be the year by which your country aims to achieve the target.</t>
  </si>
  <si>
    <t>Baseline
(2015)</t>
  </si>
  <si>
    <t>Midterm
(2019)</t>
  </si>
  <si>
    <t>Target Year</t>
  </si>
  <si>
    <t>If the target has been achieved, please indicate the year</t>
  </si>
  <si>
    <t>Target 3A</t>
  </si>
  <si>
    <t>Yes/No</t>
  </si>
  <si>
    <t>Nationally representative statistics on births are produced from registration records or other valid administrative data sources</t>
  </si>
  <si>
    <t>based on National Strategic Plan of Identification 2017-2026 (source NIS)</t>
  </si>
  <si>
    <r>
      <rPr>
        <b/>
        <i/>
        <sz val="11"/>
        <color theme="1"/>
        <rFont val="Calibri"/>
        <family val="2"/>
        <scheme val="minor"/>
      </rPr>
      <t>They include:</t>
    </r>
    <r>
      <rPr>
        <sz val="11"/>
        <color theme="1"/>
        <rFont val="Calibri"/>
        <family val="2"/>
        <scheme val="minor"/>
      </rPr>
      <t xml:space="preserve">
Age of mother </t>
    </r>
  </si>
  <si>
    <t>Sex of child</t>
  </si>
  <si>
    <t xml:space="preserve">Geographic area/Administrative subdivision for place of birth (occurrence) </t>
  </si>
  <si>
    <t>Geographic area/Administrative subdivision for place of usual residence of the mother</t>
  </si>
  <si>
    <t>Target 3B</t>
  </si>
  <si>
    <t>Nationally representative statistics on deaths are produced from registration records or other valid administrative data sources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</si>
  <si>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</si>
  <si>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t>Geographic area/Administrative subdivision for place of death (occurrence)</t>
  </si>
  <si>
    <t>Geographic area/Administrative subdivision for place of usual residence of the deceased</t>
  </si>
  <si>
    <t>Cause of death as defined by ICD</t>
  </si>
  <si>
    <t>Target 3F</t>
  </si>
  <si>
    <t>Key summary tabulations of vital statistics on births and deaths using registration or other administrative records as the primary source, are made available in the public domain in electronic format annually, and within one calendar year</t>
  </si>
  <si>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</si>
  <si>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t>Tabulations are produced annually</t>
  </si>
  <si>
    <t>Tabulations are disseminated electronically</t>
  </si>
  <si>
    <t>Tabulations are available within one calendar year</t>
  </si>
  <si>
    <t>Target 3G</t>
  </si>
  <si>
    <t>Key summary tabulations of vital statistics on causes of death using registration or other administrative records as the primary source, are made available in the public domain in electronic format annually, and within two calendar year</t>
  </si>
  <si>
    <r>
      <rPr>
        <b/>
        <i/>
        <sz val="11"/>
        <color theme="1"/>
        <rFont val="Calibri"/>
        <family val="2"/>
        <scheme val="minor"/>
      </rPr>
      <t>For these tabulations:</t>
    </r>
    <r>
      <rPr>
        <sz val="11"/>
        <color theme="1"/>
        <rFont val="Calibri"/>
        <family val="2"/>
        <scheme val="minor"/>
      </rPr>
      <t xml:space="preserve">
Registration records are used as the primary source</t>
    </r>
  </si>
  <si>
    <t>Tabulations disseminated electronically</t>
  </si>
  <si>
    <t>Tabulations are available within two calendar year</t>
  </si>
  <si>
    <t>Target 3H</t>
  </si>
  <si>
    <t>An accurate, complete and timely vital statistics report for the previous two years, using registration records or other routine administrative sources as the primary source, is made available in the public domain</t>
  </si>
  <si>
    <r>
      <rPr>
        <b/>
        <i/>
        <sz val="11"/>
        <color theme="1"/>
        <rFont val="Calibri"/>
        <family val="2"/>
        <scheme val="minor"/>
      </rPr>
      <t>For the report:</t>
    </r>
    <r>
      <rPr>
        <sz val="11"/>
        <color theme="1"/>
        <rFont val="Calibri"/>
        <family val="2"/>
        <scheme val="minor"/>
      </rPr>
      <t xml:space="preserve">
Registration records are used as the primary source</t>
    </r>
  </si>
  <si>
    <t>Information is available for the previous two years</t>
  </si>
  <si>
    <t>Tabulations are available in the public domain</t>
  </si>
  <si>
    <t>Does the country have a legislation that defines responsibilities for the collection, processing and dissemination of vital statistics from civil registration?</t>
  </si>
  <si>
    <t xml:space="preserve">Does the law make provisions for the transmission of civil registration data from the civil registration offices to the vital statistics compiling office? </t>
  </si>
  <si>
    <t>Does the National Strategy for the Development of Statistics (NSDS) or its equivalent address issues about the collection, processing and dissemination of vital statistics from civil registration system?</t>
  </si>
  <si>
    <t>If vital statistics on births and deaths are not compiled from civil registration system, please indicate the source of vital statistics.</t>
  </si>
  <si>
    <t>- No micro data to produce vital statistics
- Currently no fund and limited number of staffs
- Lack of technical skill and knowledge on demography</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</si>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</sst>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1">
    <font>
      <sz val="11"/>
      <color theme="1"/>
      <name val="Calibri"/>
      <family val="2"/>
      <scheme val="minor"/>
    </font>
    <font>
      <sz val="12"/>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1"/>
      <color rgb="FF0000FF"/>
      <name val="Calibri"/>
      <scheme val="minor"/>
    </font>
  </fonts>
  <fills count="10">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theme="7" tint="0.59999389629810485"/>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5" fillId="0" borderId="0" applyFont="0" applyFill="0" applyBorder="0" applyAlignment="0" applyProtection="0"/>
  </cellStyleXfs>
  <cellXfs count="510">
    <xf numFmtId="0" fontId="0" fillId="0" borderId="0" xfId="0"/>
    <xf numFmtId="0" fontId="2" fillId="0" borderId="0" xfId="0" applyFont="1" applyAlignment="1">
      <alignment wrapText="1"/>
    </xf>
    <xf numFmtId="0" fontId="0" fillId="0" borderId="0" xfId="0" applyFont="1" applyAlignment="1">
      <alignment vertical="top"/>
    </xf>
    <xf numFmtId="0" fontId="12" fillId="0" borderId="0" xfId="0" applyFont="1" applyAlignment="1">
      <alignment vertical="top"/>
    </xf>
    <xf numFmtId="0" fontId="24" fillId="0" borderId="0" xfId="0" applyFont="1" applyAlignment="1">
      <alignment vertical="top"/>
    </xf>
    <xf numFmtId="0" fontId="9" fillId="0" borderId="0" xfId="0" applyFont="1" applyAlignment="1">
      <alignment horizontal="center" vertical="top"/>
    </xf>
    <xf numFmtId="0" fontId="9" fillId="0" borderId="0" xfId="0" applyFont="1" applyBorder="1" applyAlignment="1">
      <alignment vertical="top"/>
    </xf>
    <xf numFmtId="0" fontId="12" fillId="0" borderId="0" xfId="0" applyFont="1" applyBorder="1" applyAlignment="1">
      <alignment vertical="top" wrapText="1"/>
    </xf>
    <xf numFmtId="0" fontId="27" fillId="0" borderId="0" xfId="0" applyFont="1"/>
    <xf numFmtId="0" fontId="31" fillId="0" borderId="0" xfId="0" applyFont="1"/>
    <xf numFmtId="0" fontId="31" fillId="0" borderId="0" xfId="0" applyFont="1" applyAlignment="1">
      <alignment wrapText="1"/>
    </xf>
    <xf numFmtId="0" fontId="0" fillId="0" borderId="0" xfId="0" applyFont="1" applyAlignment="1">
      <alignment horizontal="left" vertical="top"/>
    </xf>
    <xf numFmtId="0" fontId="33"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4" fillId="0" borderId="0" xfId="0" applyFont="1" applyAlignment="1">
      <alignment vertical="top"/>
    </xf>
    <xf numFmtId="0" fontId="35"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horizontal="left" vertical="top"/>
    </xf>
    <xf numFmtId="0" fontId="6" fillId="0" borderId="0" xfId="0" applyFont="1"/>
    <xf numFmtId="0" fontId="14" fillId="3" borderId="19" xfId="0" applyFont="1" applyFill="1" applyBorder="1" applyAlignment="1">
      <alignment horizontal="center" vertical="top"/>
    </xf>
    <xf numFmtId="0" fontId="27" fillId="0" borderId="19" xfId="0" applyFont="1" applyFill="1" applyBorder="1" applyAlignment="1">
      <alignment horizontal="center" vertical="top" wrapText="1"/>
    </xf>
    <xf numFmtId="0" fontId="27" fillId="0" borderId="19" xfId="0" applyFont="1" applyFill="1" applyBorder="1" applyAlignment="1">
      <alignment horizontal="left" vertical="top" wrapText="1"/>
    </xf>
    <xf numFmtId="0" fontId="32" fillId="0" borderId="19" xfId="0" applyFont="1" applyFill="1" applyBorder="1" applyAlignment="1">
      <alignment horizontal="left" vertical="top" wrapText="1"/>
    </xf>
    <xf numFmtId="0" fontId="42" fillId="2" borderId="19" xfId="0" applyFont="1" applyFill="1" applyBorder="1" applyAlignment="1">
      <alignment horizontal="left" vertical="top" wrapText="1"/>
    </xf>
    <xf numFmtId="0" fontId="26" fillId="6" borderId="0" xfId="0" applyFont="1" applyFill="1" applyAlignment="1">
      <alignment vertical="top"/>
    </xf>
    <xf numFmtId="0" fontId="0" fillId="6" borderId="0" xfId="0" applyFont="1" applyFill="1" applyAlignment="1">
      <alignment vertical="top"/>
    </xf>
    <xf numFmtId="0" fontId="6" fillId="6" borderId="0" xfId="0" applyFont="1" applyFill="1" applyAlignment="1">
      <alignment vertical="top"/>
    </xf>
    <xf numFmtId="0" fontId="48" fillId="0" borderId="0" xfId="0" applyFont="1" applyAlignment="1">
      <alignment vertical="top"/>
    </xf>
    <xf numFmtId="0" fontId="50" fillId="0" borderId="0" xfId="0" applyFont="1" applyAlignment="1">
      <alignment vertical="top"/>
    </xf>
    <xf numFmtId="49" fontId="27" fillId="0" borderId="0" xfId="0" applyNumberFormat="1" applyFont="1" applyBorder="1" applyAlignment="1">
      <alignment horizontal="left" vertical="top" wrapText="1"/>
    </xf>
    <xf numFmtId="49" fontId="27"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2" fillId="0" borderId="0" xfId="0" applyFont="1" applyAlignme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3" fillId="0" borderId="0" xfId="0" applyFont="1" applyAlignment="1" applyProtection="1"/>
    <xf numFmtId="0" fontId="0" fillId="0" borderId="0" xfId="0" applyFont="1" applyAlignment="1" applyProtection="1">
      <alignment vertical="top"/>
    </xf>
    <xf numFmtId="0" fontId="26" fillId="6" borderId="0" xfId="0" applyFont="1" applyFill="1" applyAlignment="1" applyProtection="1">
      <alignment vertical="top"/>
    </xf>
    <xf numFmtId="0" fontId="0" fillId="6" borderId="0" xfId="0" applyFont="1" applyFill="1" applyAlignment="1" applyProtection="1">
      <alignment vertical="top"/>
    </xf>
    <xf numFmtId="0" fontId="6"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4" fillId="3" borderId="1" xfId="0" applyFont="1" applyFill="1" applyBorder="1" applyAlignment="1" applyProtection="1">
      <alignment horizontal="center" vertical="center"/>
    </xf>
    <xf numFmtId="49" fontId="14" fillId="3" borderId="1"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9"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49" fontId="14" fillId="3" borderId="7" xfId="0" applyNumberFormat="1" applyFont="1" applyFill="1" applyBorder="1" applyAlignment="1" applyProtection="1">
      <alignment horizontal="center" vertical="center"/>
    </xf>
    <xf numFmtId="49" fontId="14" fillId="2" borderId="5" xfId="0" applyNumberFormat="1" applyFont="1" applyFill="1" applyBorder="1" applyAlignment="1" applyProtection="1">
      <alignment vertical="center"/>
    </xf>
    <xf numFmtId="49" fontId="14" fillId="2" borderId="6" xfId="0" applyNumberFormat="1" applyFont="1" applyFill="1" applyBorder="1" applyAlignment="1" applyProtection="1">
      <alignment vertical="center"/>
    </xf>
    <xf numFmtId="49" fontId="14" fillId="2" borderId="6" xfId="0" applyNumberFormat="1" applyFont="1" applyFill="1" applyBorder="1" applyAlignment="1" applyProtection="1">
      <alignment horizontal="left" vertical="top"/>
    </xf>
    <xf numFmtId="49" fontId="14"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8"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4" fillId="2" borderId="26" xfId="0" applyNumberFormat="1" applyFont="1" applyFill="1" applyBorder="1" applyAlignment="1" applyProtection="1">
      <alignment vertical="center"/>
    </xf>
    <xf numFmtId="0" fontId="3"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3" fillId="3" borderId="5" xfId="0" applyNumberFormat="1" applyFont="1" applyFill="1" applyBorder="1" applyAlignment="1" applyProtection="1">
      <alignment vertical="center"/>
    </xf>
    <xf numFmtId="0" fontId="3" fillId="3" borderId="6" xfId="0" applyFont="1" applyFill="1" applyBorder="1" applyAlignment="1" applyProtection="1">
      <alignment vertical="center"/>
    </xf>
    <xf numFmtId="49" fontId="3"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4" fillId="0" borderId="0" xfId="0" applyFont="1" applyProtection="1"/>
    <xf numFmtId="0" fontId="47" fillId="0" borderId="0" xfId="0" applyFont="1" applyProtection="1"/>
    <xf numFmtId="0" fontId="3" fillId="3" borderId="5" xfId="0" applyFont="1" applyFill="1" applyBorder="1" applyAlignment="1" applyProtection="1">
      <alignment vertical="center"/>
    </xf>
    <xf numFmtId="0" fontId="14" fillId="4" borderId="1" xfId="0" applyFont="1" applyFill="1" applyBorder="1" applyAlignment="1" applyProtection="1">
      <alignment horizontal="center" vertical="center"/>
    </xf>
    <xf numFmtId="49" fontId="14" fillId="4" borderId="1" xfId="0" applyNumberFormat="1" applyFont="1" applyFill="1" applyBorder="1" applyAlignment="1" applyProtection="1">
      <alignment horizontal="center" vertical="center"/>
    </xf>
    <xf numFmtId="0" fontId="14" fillId="4" borderId="2"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4" borderId="4" xfId="0" applyFont="1" applyFill="1" applyBorder="1" applyAlignment="1" applyProtection="1">
      <alignment horizontal="center" vertical="center"/>
    </xf>
    <xf numFmtId="49" fontId="14" fillId="4" borderId="7" xfId="0" applyNumberFormat="1" applyFont="1" applyFill="1" applyBorder="1" applyAlignment="1" applyProtection="1">
      <alignment horizontal="left" vertical="top"/>
    </xf>
    <xf numFmtId="49" fontId="14" fillId="2" borderId="7" xfId="0" applyNumberFormat="1" applyFont="1" applyFill="1" applyBorder="1" applyAlignment="1" applyProtection="1">
      <alignment horizontal="left" vertical="top"/>
    </xf>
    <xf numFmtId="49" fontId="14" fillId="2" borderId="5" xfId="0" applyNumberFormat="1" applyFont="1" applyFill="1" applyBorder="1" applyAlignment="1" applyProtection="1">
      <alignment horizontal="left" vertical="center"/>
    </xf>
    <xf numFmtId="49" fontId="14" fillId="2" borderId="6" xfId="0" applyNumberFormat="1" applyFont="1" applyFill="1" applyBorder="1" applyAlignment="1" applyProtection="1">
      <alignment horizontal="left" vertical="center" wrapText="1"/>
    </xf>
    <xf numFmtId="49" fontId="14" fillId="2" borderId="7" xfId="0" applyNumberFormat="1" applyFont="1" applyFill="1" applyBorder="1" applyAlignment="1" applyProtection="1">
      <alignment horizontal="left" vertical="top" wrapText="1"/>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49" fontId="3" fillId="2" borderId="7" xfId="0" applyNumberFormat="1" applyFont="1" applyFill="1" applyBorder="1" applyAlignment="1" applyProtection="1">
      <alignment horizontal="left" vertical="top"/>
    </xf>
    <xf numFmtId="49" fontId="14" fillId="3" borderId="6" xfId="0" applyNumberFormat="1" applyFont="1" applyFill="1" applyBorder="1" applyAlignment="1" applyProtection="1">
      <alignment vertical="center"/>
    </xf>
    <xf numFmtId="1" fontId="3" fillId="0" borderId="29" xfId="0" applyNumberFormat="1" applyFont="1" applyBorder="1" applyAlignment="1" applyProtection="1">
      <alignment horizontal="center" vertical="center"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3"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5" fillId="0" borderId="0" xfId="0" applyFont="1" applyAlignment="1">
      <alignment horizontal="left" vertical="top" wrapText="1"/>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8"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49" fontId="14" fillId="2"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9" fillId="0" borderId="0" xfId="0" applyNumberFormat="1" applyFont="1" applyAlignment="1" applyProtection="1">
      <alignment horizontal="left" vertical="top"/>
    </xf>
    <xf numFmtId="1" fontId="15" fillId="0" borderId="0" xfId="0" applyNumberFormat="1" applyFont="1" applyAlignment="1" applyProtection="1">
      <alignment horizontal="left" vertical="center"/>
    </xf>
    <xf numFmtId="49" fontId="9" fillId="0" borderId="0" xfId="0" applyNumberFormat="1" applyFont="1" applyAlignment="1" applyProtection="1">
      <alignment horizontal="left" vertical="center"/>
    </xf>
    <xf numFmtId="49"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center" wrapText="1"/>
    </xf>
    <xf numFmtId="0" fontId="26" fillId="6" borderId="0" xfId="0" applyFont="1" applyFill="1" applyAlignment="1" applyProtection="1">
      <alignment vertical="center"/>
    </xf>
    <xf numFmtId="49" fontId="0" fillId="6" borderId="0" xfId="0" applyNumberFormat="1" applyFont="1" applyFill="1" applyAlignment="1" applyProtection="1">
      <alignment vertical="center"/>
    </xf>
    <xf numFmtId="1" fontId="14" fillId="0" borderId="0" xfId="0" applyNumberFormat="1" applyFont="1" applyAlignment="1" applyProtection="1">
      <alignment horizontal="left" vertical="center"/>
    </xf>
    <xf numFmtId="49" fontId="12" fillId="0" borderId="0" xfId="0" applyNumberFormat="1" applyFont="1" applyAlignment="1" applyProtection="1">
      <alignment horizontal="left" vertical="center"/>
    </xf>
    <xf numFmtId="49" fontId="12" fillId="0" borderId="0" xfId="0" applyNumberFormat="1" applyFont="1" applyAlignment="1" applyProtection="1">
      <alignment horizontal="left" vertical="top" wrapText="1"/>
    </xf>
    <xf numFmtId="49" fontId="14" fillId="0" borderId="0" xfId="0" applyNumberFormat="1" applyFont="1" applyAlignment="1" applyProtection="1">
      <alignment horizontal="left" vertical="top" wrapText="1"/>
    </xf>
    <xf numFmtId="49" fontId="11" fillId="0" borderId="0" xfId="0" applyNumberFormat="1" applyFont="1" applyAlignment="1" applyProtection="1">
      <alignment horizontal="left" vertical="top"/>
    </xf>
    <xf numFmtId="49" fontId="3" fillId="0" borderId="0" xfId="0" applyNumberFormat="1" applyFont="1" applyFill="1" applyBorder="1" applyAlignment="1" applyProtection="1">
      <alignment horizontal="center" vertical="top"/>
    </xf>
    <xf numFmtId="1" fontId="14" fillId="2" borderId="1" xfId="0" applyNumberFormat="1"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top"/>
    </xf>
    <xf numFmtId="49" fontId="3" fillId="2" borderId="1" xfId="0" applyNumberFormat="1" applyFont="1" applyFill="1" applyBorder="1" applyAlignment="1" applyProtection="1">
      <alignment horizontal="center" vertical="center" wrapText="1"/>
    </xf>
    <xf numFmtId="49" fontId="3" fillId="0" borderId="0" xfId="0" applyNumberFormat="1" applyFont="1" applyAlignment="1" applyProtection="1">
      <alignment horizontal="center" vertical="top"/>
    </xf>
    <xf numFmtId="49" fontId="14" fillId="0" borderId="0" xfId="0" applyNumberFormat="1" applyFont="1" applyAlignment="1" applyProtection="1">
      <alignment horizontal="center" vertical="top"/>
    </xf>
    <xf numFmtId="49" fontId="9" fillId="0" borderId="0" xfId="0" applyNumberFormat="1" applyFont="1" applyFill="1" applyBorder="1" applyAlignment="1" applyProtection="1">
      <alignment horizontal="left" vertical="top"/>
    </xf>
    <xf numFmtId="49" fontId="20" fillId="2" borderId="1" xfId="0" quotePrefix="1" applyNumberFormat="1" applyFont="1" applyFill="1" applyBorder="1" applyAlignment="1" applyProtection="1">
      <alignment horizontal="left" vertical="center" wrapText="1"/>
    </xf>
    <xf numFmtId="49" fontId="7" fillId="0" borderId="0" xfId="0" applyNumberFormat="1" applyFont="1" applyProtection="1"/>
    <xf numFmtId="49" fontId="17" fillId="0" borderId="0" xfId="0" applyNumberFormat="1" applyFont="1" applyFill="1" applyBorder="1" applyAlignment="1" applyProtection="1">
      <alignment horizontal="left" vertical="top"/>
    </xf>
    <xf numFmtId="49" fontId="11" fillId="0" borderId="0" xfId="0" applyNumberFormat="1" applyFont="1" applyFill="1" applyBorder="1" applyAlignment="1" applyProtection="1">
      <alignment horizontal="left" vertical="top"/>
    </xf>
    <xf numFmtId="49" fontId="3" fillId="0" borderId="0" xfId="0" applyNumberFormat="1" applyFont="1" applyAlignment="1" applyProtection="1">
      <alignment horizontal="left" vertical="top"/>
    </xf>
    <xf numFmtId="49" fontId="15"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7" fillId="0" borderId="0" xfId="0" applyNumberFormat="1" applyFont="1" applyAlignment="1" applyProtection="1">
      <alignment horizontal="left" vertical="top"/>
    </xf>
    <xf numFmtId="0" fontId="11" fillId="0" borderId="1" xfId="0" applyNumberFormat="1" applyFont="1" applyFill="1" applyBorder="1" applyAlignment="1" applyProtection="1">
      <alignment horizontal="center" vertical="center" wrapText="1"/>
    </xf>
    <xf numFmtId="49" fontId="17" fillId="0" borderId="0" xfId="0" applyNumberFormat="1" applyFont="1" applyFill="1" applyAlignment="1" applyProtection="1">
      <alignment horizontal="left" vertical="top"/>
    </xf>
    <xf numFmtId="49" fontId="21" fillId="0" borderId="10" xfId="0" applyNumberFormat="1" applyFont="1" applyFill="1" applyBorder="1" applyAlignment="1" applyProtection="1">
      <alignment vertical="center"/>
    </xf>
    <xf numFmtId="49" fontId="18" fillId="0" borderId="12" xfId="0" applyNumberFormat="1" applyFont="1" applyFill="1" applyBorder="1" applyAlignment="1" applyProtection="1">
      <alignment vertical="center"/>
    </xf>
    <xf numFmtId="49" fontId="18" fillId="0" borderId="12" xfId="0" applyNumberFormat="1" applyFont="1" applyFill="1" applyBorder="1" applyAlignment="1" applyProtection="1">
      <alignment vertical="top"/>
    </xf>
    <xf numFmtId="49" fontId="18" fillId="0" borderId="11" xfId="0" applyNumberFormat="1" applyFont="1" applyFill="1" applyBorder="1" applyAlignment="1" applyProtection="1">
      <alignment vertical="center"/>
    </xf>
    <xf numFmtId="49" fontId="9"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center" wrapText="1"/>
    </xf>
    <xf numFmtId="49" fontId="13" fillId="0" borderId="0" xfId="0" applyNumberFormat="1" applyFont="1" applyFill="1" applyAlignment="1" applyProtection="1">
      <alignment horizontal="left" vertical="top" wrapText="1"/>
    </xf>
    <xf numFmtId="49" fontId="12" fillId="0" borderId="0" xfId="0" applyNumberFormat="1" applyFont="1" applyFill="1" applyAlignment="1" applyProtection="1">
      <alignment horizontal="left" vertical="top" wrapText="1"/>
    </xf>
    <xf numFmtId="0" fontId="11" fillId="0" borderId="1" xfId="0" applyNumberFormat="1" applyFont="1" applyFill="1" applyBorder="1" applyAlignment="1" applyProtection="1">
      <alignment horizontal="center" vertical="center"/>
    </xf>
    <xf numFmtId="1" fontId="11" fillId="0" borderId="13" xfId="0" applyNumberFormat="1" applyFont="1" applyFill="1" applyBorder="1" applyAlignment="1" applyProtection="1">
      <alignment horizontal="left" vertical="center" wrapText="1"/>
    </xf>
    <xf numFmtId="49" fontId="11" fillId="0" borderId="18" xfId="0" quotePrefix="1" applyNumberFormat="1" applyFont="1" applyFill="1" applyBorder="1" applyAlignment="1" applyProtection="1">
      <alignment horizontal="left" vertical="center" wrapText="1"/>
    </xf>
    <xf numFmtId="1" fontId="11" fillId="0" borderId="6" xfId="0" applyNumberFormat="1" applyFont="1" applyFill="1" applyBorder="1" applyAlignment="1" applyProtection="1">
      <alignment horizontal="left" vertical="center" wrapText="1"/>
    </xf>
    <xf numFmtId="49" fontId="11" fillId="0" borderId="7" xfId="0" quotePrefix="1" applyNumberFormat="1" applyFont="1" applyFill="1" applyBorder="1" applyAlignment="1" applyProtection="1">
      <alignment horizontal="left" vertical="center" wrapText="1"/>
    </xf>
    <xf numFmtId="49" fontId="22" fillId="0" borderId="0" xfId="0" applyNumberFormat="1" applyFont="1" applyAlignment="1" applyProtection="1">
      <alignment horizontal="left" vertical="top"/>
    </xf>
    <xf numFmtId="1" fontId="19" fillId="0" borderId="0" xfId="0" applyNumberFormat="1" applyFont="1" applyAlignment="1" applyProtection="1">
      <alignment horizontal="left" vertical="center"/>
    </xf>
    <xf numFmtId="49" fontId="22" fillId="0" borderId="0" xfId="0" applyNumberFormat="1" applyFont="1" applyAlignment="1" applyProtection="1">
      <alignment horizontal="left" vertical="center"/>
    </xf>
    <xf numFmtId="49" fontId="22" fillId="0" borderId="0" xfId="0" applyNumberFormat="1" applyFont="1" applyFill="1" applyBorder="1" applyAlignment="1" applyProtection="1">
      <alignment horizontal="left" vertical="top"/>
    </xf>
    <xf numFmtId="2" fontId="11" fillId="0" borderId="1" xfId="0" applyNumberFormat="1" applyFont="1" applyFill="1" applyBorder="1" applyAlignment="1" applyProtection="1">
      <alignment horizontal="center" vertical="center" wrapText="1"/>
    </xf>
    <xf numFmtId="49" fontId="22" fillId="0" borderId="0" xfId="0" applyNumberFormat="1" applyFont="1" applyFill="1" applyAlignment="1" applyProtection="1">
      <alignment horizontal="left" vertical="top"/>
    </xf>
    <xf numFmtId="49" fontId="23" fillId="0" borderId="12" xfId="0" applyNumberFormat="1" applyFont="1" applyFill="1" applyBorder="1" applyAlignment="1" applyProtection="1">
      <alignment vertical="center"/>
    </xf>
    <xf numFmtId="49" fontId="23" fillId="0" borderId="12" xfId="0" applyNumberFormat="1" applyFont="1" applyFill="1" applyBorder="1" applyAlignment="1" applyProtection="1">
      <alignment vertical="top"/>
    </xf>
    <xf numFmtId="49" fontId="23" fillId="0" borderId="11" xfId="0" applyNumberFormat="1" applyFont="1" applyFill="1" applyBorder="1" applyAlignment="1" applyProtection="1">
      <alignment vertical="center"/>
    </xf>
    <xf numFmtId="49" fontId="14" fillId="4" borderId="5" xfId="0" applyNumberFormat="1" applyFont="1" applyFill="1" applyBorder="1" applyAlignment="1" applyProtection="1">
      <alignment horizontal="center" vertical="center" wrapText="1"/>
    </xf>
    <xf numFmtId="49" fontId="14" fillId="0" borderId="0" xfId="0" applyNumberFormat="1" applyFont="1" applyAlignment="1" applyProtection="1">
      <alignment horizontal="left" vertical="center" wrapText="1"/>
    </xf>
    <xf numFmtId="49" fontId="14" fillId="0" borderId="5"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left" vertical="center" wrapText="1"/>
      <protection locked="0"/>
    </xf>
    <xf numFmtId="49" fontId="11" fillId="0" borderId="15"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left" vertical="center" wrapText="1"/>
      <protection locked="0"/>
    </xf>
    <xf numFmtId="49" fontId="3"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2" fillId="0" borderId="0" xfId="0" applyFont="1" applyProtection="1"/>
    <xf numFmtId="0" fontId="53" fillId="0" borderId="0" xfId="0" applyFont="1" applyProtection="1"/>
    <xf numFmtId="0" fontId="4" fillId="0" borderId="0" xfId="0" applyFont="1" applyAlignment="1" applyProtection="1">
      <alignment horizontal="center" vertical="center"/>
    </xf>
    <xf numFmtId="49" fontId="14"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4" fillId="2" borderId="5" xfId="0" applyNumberFormat="1" applyFont="1" applyFill="1" applyBorder="1" applyAlignment="1" applyProtection="1">
      <alignment vertical="top"/>
    </xf>
    <xf numFmtId="49" fontId="14" fillId="2" borderId="6" xfId="0" applyNumberFormat="1" applyFont="1" applyFill="1" applyBorder="1" applyAlignment="1" applyProtection="1">
      <alignment vertical="top"/>
    </xf>
    <xf numFmtId="49" fontId="14" fillId="2" borderId="26" xfId="0" applyNumberFormat="1" applyFont="1" applyFill="1" applyBorder="1" applyAlignment="1" applyProtection="1">
      <alignment vertical="top"/>
    </xf>
    <xf numFmtId="0" fontId="14" fillId="2" borderId="25" xfId="0" applyFont="1" applyFill="1" applyBorder="1" applyAlignment="1" applyProtection="1">
      <alignment horizontal="center"/>
    </xf>
    <xf numFmtId="49" fontId="10" fillId="2" borderId="4" xfId="0" applyNumberFormat="1" applyFont="1" applyFill="1" applyBorder="1" applyAlignment="1" applyProtection="1">
      <alignment horizontal="left" vertical="center"/>
    </xf>
    <xf numFmtId="49" fontId="10"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3" fillId="3" borderId="7" xfId="0" applyFont="1" applyFill="1" applyBorder="1" applyAlignment="1" applyProtection="1">
      <alignment vertical="center"/>
    </xf>
    <xf numFmtId="0" fontId="6" fillId="0" borderId="0" xfId="0" applyFont="1" applyProtection="1"/>
    <xf numFmtId="0" fontId="14" fillId="4" borderId="7" xfId="0" applyFont="1" applyFill="1" applyBorder="1" applyAlignment="1" applyProtection="1">
      <alignment horizontal="center" vertical="center"/>
    </xf>
    <xf numFmtId="49" fontId="14" fillId="2" borderId="6" xfId="0" applyNumberFormat="1" applyFont="1" applyFill="1" applyBorder="1" applyAlignment="1" applyProtection="1">
      <alignment vertical="center" wrapText="1"/>
    </xf>
    <xf numFmtId="49" fontId="14"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4" fillId="3" borderId="28"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4"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3" fillId="0" borderId="0" xfId="0" applyFont="1" applyProtection="1"/>
    <xf numFmtId="0" fontId="8"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4" fillId="3" borderId="1"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xf>
    <xf numFmtId="49" fontId="14" fillId="3" borderId="1" xfId="0" applyNumberFormat="1" applyFont="1" applyFill="1" applyBorder="1" applyAlignment="1" applyProtection="1">
      <alignment horizontal="center" vertical="center" wrapText="1"/>
    </xf>
    <xf numFmtId="0" fontId="14" fillId="2" borderId="5" xfId="0" applyFont="1" applyFill="1" applyBorder="1" applyAlignment="1" applyProtection="1">
      <alignment vertical="center"/>
    </xf>
    <xf numFmtId="0" fontId="14" fillId="2" borderId="7"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49" fontId="8" fillId="2" borderId="6"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8" fillId="0" borderId="1" xfId="0" applyNumberFormat="1" applyFont="1" applyBorder="1" applyAlignment="1" applyProtection="1">
      <alignment horizontal="left" vertical="center" wrapText="1" indent="2"/>
    </xf>
    <xf numFmtId="1" fontId="14"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4" fillId="3" borderId="5" xfId="0" applyFont="1" applyFill="1" applyBorder="1" applyAlignment="1" applyProtection="1"/>
    <xf numFmtId="0" fontId="14" fillId="3" borderId="7" xfId="0" applyFont="1" applyFill="1" applyBorder="1" applyAlignment="1" applyProtection="1"/>
    <xf numFmtId="0" fontId="24" fillId="0" borderId="0" xfId="0" applyFont="1" applyAlignment="1" applyProtection="1">
      <alignment vertical="top"/>
    </xf>
    <xf numFmtId="0" fontId="46" fillId="0" borderId="0" xfId="0" applyFont="1" applyAlignment="1" applyProtection="1">
      <alignment vertical="top"/>
    </xf>
    <xf numFmtId="0" fontId="12" fillId="0" borderId="0" xfId="0" applyFont="1" applyAlignment="1" applyProtection="1">
      <alignment vertical="top"/>
    </xf>
    <xf numFmtId="0" fontId="9" fillId="0" borderId="0" xfId="0" applyFont="1" applyBorder="1" applyAlignment="1" applyProtection="1">
      <alignment vertical="top"/>
    </xf>
    <xf numFmtId="0" fontId="12" fillId="0" borderId="0" xfId="0" applyFont="1" applyBorder="1" applyAlignment="1" applyProtection="1">
      <alignment vertical="top" wrapText="1"/>
    </xf>
    <xf numFmtId="49" fontId="0" fillId="0" borderId="0" xfId="0" applyNumberFormat="1" applyFont="1" applyAlignment="1" applyProtection="1">
      <alignment vertical="top"/>
    </xf>
    <xf numFmtId="0" fontId="12" fillId="0" borderId="0" xfId="0" applyFont="1" applyAlignment="1" applyProtection="1">
      <alignment vertical="top" wrapText="1"/>
    </xf>
    <xf numFmtId="0" fontId="14" fillId="0"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center"/>
    </xf>
    <xf numFmtId="1" fontId="14" fillId="0" borderId="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wrapText="1"/>
    </xf>
    <xf numFmtId="49" fontId="3" fillId="0" borderId="0" xfId="0" applyNumberFormat="1" applyFont="1" applyFill="1" applyAlignment="1" applyProtection="1">
      <alignment horizontal="center" vertical="top"/>
    </xf>
    <xf numFmtId="49" fontId="3" fillId="0" borderId="0" xfId="0" applyNumberFormat="1" applyFont="1" applyFill="1" applyAlignment="1" applyProtection="1">
      <alignment horizontal="left" vertical="top"/>
    </xf>
    <xf numFmtId="49" fontId="11" fillId="0" borderId="0" xfId="0" applyNumberFormat="1" applyFont="1" applyFill="1" applyAlignment="1" applyProtection="1">
      <alignment horizontal="left" vertical="top"/>
    </xf>
    <xf numFmtId="49" fontId="14"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5" fontId="3"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0" xfId="0" applyFont="1" applyFill="1" applyProtection="1"/>
    <xf numFmtId="0" fontId="5" fillId="0" borderId="0" xfId="0" applyFont="1"/>
    <xf numFmtId="0" fontId="9" fillId="0" borderId="0" xfId="0" applyFont="1"/>
    <xf numFmtId="0" fontId="9" fillId="0" borderId="0" xfId="0" applyFont="1" applyAlignment="1">
      <alignment vertical="center"/>
    </xf>
    <xf numFmtId="0" fontId="9" fillId="0" borderId="0" xfId="0" applyFont="1" applyAlignment="1">
      <alignment horizontal="left" vertical="center"/>
    </xf>
    <xf numFmtId="49" fontId="55" fillId="0" borderId="1" xfId="0" applyNumberFormat="1" applyFont="1" applyBorder="1" applyAlignment="1">
      <alignment horizontal="left" vertical="top" wrapText="1"/>
    </xf>
    <xf numFmtId="49" fontId="14" fillId="3" borderId="1" xfId="0" applyNumberFormat="1" applyFont="1" applyFill="1" applyBorder="1" applyAlignment="1">
      <alignment horizontal="left" vertical="top"/>
    </xf>
    <xf numFmtId="0" fontId="58" fillId="0" borderId="0" xfId="0" applyFont="1"/>
    <xf numFmtId="49" fontId="3" fillId="0" borderId="0" xfId="0" applyNumberFormat="1" applyFont="1" applyFill="1" applyBorder="1" applyAlignment="1" applyProtection="1">
      <alignment horizontal="left" vertical="top"/>
    </xf>
    <xf numFmtId="49" fontId="14" fillId="0" borderId="0" xfId="0" applyNumberFormat="1" applyFont="1" applyFill="1" applyBorder="1" applyAlignment="1" applyProtection="1">
      <alignment horizontal="left" vertical="top"/>
    </xf>
    <xf numFmtId="0" fontId="7"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0" fontId="7" fillId="0" borderId="0" xfId="0" applyFont="1" applyFill="1" applyProtection="1"/>
    <xf numFmtId="0" fontId="0" fillId="0" borderId="0" xfId="0" applyFill="1" applyAlignment="1" applyProtection="1">
      <alignment vertical="top"/>
    </xf>
    <xf numFmtId="0" fontId="0" fillId="0" borderId="0" xfId="0" applyFill="1" applyProtection="1"/>
    <xf numFmtId="164" fontId="37" fillId="0" borderId="3" xfId="0" applyNumberFormat="1" applyFont="1" applyBorder="1" applyAlignment="1" applyProtection="1">
      <alignment horizontal="right" vertical="center" wrapText="1"/>
      <protection locked="0"/>
    </xf>
    <xf numFmtId="3" fontId="8" fillId="0" borderId="3" xfId="0" applyNumberFormat="1" applyFont="1" applyBorder="1" applyAlignment="1" applyProtection="1">
      <alignment horizontal="right" vertical="center" wrapText="1"/>
      <protection locked="0"/>
    </xf>
    <xf numFmtId="3" fontId="8" fillId="0" borderId="33" xfId="0" applyNumberFormat="1" applyFont="1" applyBorder="1" applyAlignment="1" applyProtection="1">
      <alignment horizontal="right" vertical="center" wrapText="1"/>
      <protection locked="0"/>
    </xf>
    <xf numFmtId="164" fontId="8" fillId="0" borderId="3" xfId="1" applyNumberFormat="1" applyFont="1" applyFill="1" applyBorder="1" applyAlignment="1" applyProtection="1">
      <alignment horizontal="right" vertical="center" wrapText="1"/>
      <protection locked="0"/>
    </xf>
    <xf numFmtId="49" fontId="0" fillId="0" borderId="1" xfId="0" applyNumberFormat="1" applyBorder="1" applyAlignment="1">
      <alignment horizontal="left" vertical="center" wrapText="1" indent="2"/>
    </xf>
    <xf numFmtId="49" fontId="8" fillId="0" borderId="1" xfId="0" applyNumberFormat="1" applyFont="1" applyBorder="1" applyAlignment="1">
      <alignment horizontal="left" vertical="center" wrapText="1"/>
    </xf>
    <xf numFmtId="49" fontId="14"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49" fontId="60" fillId="0" borderId="1" xfId="0" applyNumberFormat="1" applyFont="1" applyBorder="1" applyAlignment="1" applyProtection="1">
      <alignment horizontal="left" vertical="top" wrapText="1"/>
      <protection locked="0"/>
    </xf>
    <xf numFmtId="0" fontId="0" fillId="9" borderId="1" xfId="0" applyFont="1" applyFill="1" applyBorder="1" applyProtection="1">
      <protection locked="0"/>
    </xf>
    <xf numFmtId="49" fontId="8" fillId="0" borderId="1" xfId="0" applyNumberFormat="1" applyFont="1" applyBorder="1" applyAlignment="1" applyProtection="1">
      <alignment horizontal="left" vertical="center" wrapText="1"/>
      <protection locked="0"/>
    </xf>
    <xf numFmtId="0" fontId="0" fillId="4" borderId="1" xfId="0" applyFont="1" applyFill="1" applyBorder="1" applyAlignment="1" applyProtection="1">
      <alignment horizontal="center" vertical="center" wrapText="1"/>
    </xf>
    <xf numFmtId="49" fontId="0" fillId="4" borderId="1" xfId="0" applyNumberFormat="1" applyFont="1" applyFill="1" applyBorder="1" applyAlignment="1" applyProtection="1">
      <alignment horizontal="left" vertical="center" wrapText="1"/>
    </xf>
    <xf numFmtId="3" fontId="0" fillId="4" borderId="2" xfId="0" applyNumberFormat="1" applyFont="1" applyFill="1" applyBorder="1" applyAlignment="1" applyProtection="1">
      <alignment horizontal="right" vertical="center" wrapText="1"/>
      <protection locked="0"/>
    </xf>
    <xf numFmtId="3" fontId="0" fillId="4" borderId="8" xfId="0" applyNumberFormat="1" applyFont="1" applyFill="1" applyBorder="1" applyAlignment="1" applyProtection="1">
      <alignment horizontal="right" vertical="center" wrapText="1"/>
      <protection locked="0"/>
    </xf>
    <xf numFmtId="3" fontId="8" fillId="4" borderId="3" xfId="0" applyNumberFormat="1" applyFont="1" applyFill="1" applyBorder="1" applyAlignment="1" applyProtection="1">
      <alignment horizontal="right" vertical="center" wrapText="1"/>
      <protection locked="0"/>
    </xf>
    <xf numFmtId="3" fontId="0" fillId="4" borderId="4" xfId="0" applyNumberFormat="1" applyFont="1" applyFill="1" applyBorder="1" applyAlignment="1" applyProtection="1">
      <alignment horizontal="left" wrapText="1"/>
    </xf>
    <xf numFmtId="49" fontId="0" fillId="4" borderId="1" xfId="0" applyNumberFormat="1" applyFont="1" applyFill="1" applyBorder="1" applyAlignment="1" applyProtection="1">
      <alignment vertical="center" wrapText="1"/>
    </xf>
    <xf numFmtId="3" fontId="0" fillId="4" borderId="3" xfId="0" applyNumberFormat="1" applyFont="1" applyFill="1" applyBorder="1" applyAlignment="1" applyProtection="1">
      <alignment horizontal="right" vertical="center" wrapText="1"/>
      <protection locked="0"/>
    </xf>
    <xf numFmtId="49" fontId="11" fillId="4" borderId="1" xfId="0" applyNumberFormat="1" applyFont="1" applyFill="1" applyBorder="1" applyAlignment="1" applyProtection="1">
      <alignment horizontal="center" vertical="center"/>
      <protection locked="0"/>
    </xf>
    <xf numFmtId="49" fontId="11" fillId="4" borderId="1" xfId="0" applyNumberFormat="1" applyFont="1" applyFill="1" applyBorder="1" applyAlignment="1" applyProtection="1">
      <alignment horizontal="left" vertical="center" wrapText="1"/>
      <protection locked="0"/>
    </xf>
    <xf numFmtId="49" fontId="11" fillId="4" borderId="15" xfId="0" applyNumberFormat="1" applyFont="1" applyFill="1" applyBorder="1" applyAlignment="1" applyProtection="1">
      <alignment horizontal="left" vertical="center" wrapText="1"/>
      <protection locked="0"/>
    </xf>
    <xf numFmtId="49" fontId="14" fillId="4" borderId="1" xfId="0" applyNumberFormat="1" applyFont="1" applyFill="1" applyBorder="1" applyAlignment="1" applyProtection="1">
      <alignment horizontal="center" vertical="center"/>
      <protection locked="0"/>
    </xf>
    <xf numFmtId="49" fontId="8" fillId="0" borderId="1" xfId="0" applyNumberFormat="1" applyFont="1" applyBorder="1" applyAlignment="1" applyProtection="1">
      <alignment horizontal="left" vertical="top" wrapText="1"/>
      <protection locked="0"/>
    </xf>
    <xf numFmtId="49" fontId="8" fillId="0" borderId="14" xfId="0" applyNumberFormat="1" applyFont="1" applyBorder="1" applyAlignment="1" applyProtection="1">
      <alignment horizontal="left" vertical="top" wrapText="1"/>
      <protection locked="0"/>
    </xf>
    <xf numFmtId="49" fontId="8" fillId="0" borderId="15" xfId="0" applyNumberFormat="1" applyFont="1" applyBorder="1" applyAlignment="1" applyProtection="1">
      <alignment horizontal="left" vertical="top" wrapText="1"/>
      <protection locked="0"/>
    </xf>
    <xf numFmtId="164" fontId="0" fillId="4" borderId="9" xfId="1" applyNumberFormat="1" applyFont="1" applyFill="1" applyBorder="1" applyAlignment="1" applyProtection="1">
      <alignment horizontal="right" vertical="center" wrapText="1"/>
      <protection locked="0"/>
    </xf>
    <xf numFmtId="164" fontId="37" fillId="4" borderId="9" xfId="1" applyNumberFormat="1" applyFont="1" applyFill="1" applyBorder="1" applyAlignment="1" applyProtection="1">
      <alignment horizontal="right" vertical="center" wrapText="1"/>
      <protection locked="0"/>
    </xf>
    <xf numFmtId="0" fontId="49" fillId="0" borderId="0" xfId="0" applyFont="1" applyAlignment="1">
      <alignment horizontal="left" vertical="top" wrapText="1"/>
    </xf>
    <xf numFmtId="0" fontId="8" fillId="0" borderId="5" xfId="0" applyFont="1" applyBorder="1" applyAlignment="1" applyProtection="1">
      <alignment horizontal="left" vertical="top" wrapText="1"/>
      <protection locked="0"/>
    </xf>
    <xf numFmtId="49" fontId="14" fillId="3" borderId="5" xfId="0" applyNumberFormat="1" applyFont="1" applyFill="1" applyBorder="1" applyAlignment="1" applyProtection="1">
      <alignment horizontal="center" vertical="center" wrapText="1"/>
    </xf>
    <xf numFmtId="49" fontId="14" fillId="3" borderId="6" xfId="0" applyNumberFormat="1" applyFont="1" applyFill="1" applyBorder="1" applyAlignment="1" applyProtection="1">
      <alignment horizontal="center" vertical="center" wrapText="1"/>
    </xf>
    <xf numFmtId="49" fontId="14" fillId="3" borderId="5" xfId="0" applyNumberFormat="1" applyFont="1" applyFill="1" applyBorder="1" applyAlignment="1" applyProtection="1">
      <alignment vertical="center"/>
    </xf>
    <xf numFmtId="49" fontId="14" fillId="3" borderId="7" xfId="0" applyNumberFormat="1" applyFont="1" applyFill="1" applyBorder="1" applyAlignment="1" applyProtection="1">
      <alignment vertical="center"/>
    </xf>
    <xf numFmtId="49" fontId="0" fillId="0" borderId="7" xfId="0" applyNumberFormat="1" applyFont="1" applyBorder="1" applyAlignment="1" applyProtection="1">
      <alignment horizontal="left" vertical="top" wrapText="1"/>
      <protection locked="0"/>
    </xf>
    <xf numFmtId="0" fontId="1" fillId="0" borderId="0" xfId="0" applyFont="1"/>
    <xf numFmtId="49" fontId="1" fillId="0" borderId="0" xfId="0" applyNumberFormat="1" applyFont="1" applyAlignment="1">
      <alignment horizontal="left" vertical="top"/>
    </xf>
    <xf numFmtId="0" fontId="1" fillId="0" borderId="0" xfId="0" applyFont="1" applyAlignment="1">
      <alignment vertical="center"/>
    </xf>
    <xf numFmtId="0" fontId="1" fillId="0" borderId="0" xfId="0" applyFont="1" applyBorder="1" applyAlignment="1" applyProtection="1">
      <alignment vertical="top"/>
    </xf>
    <xf numFmtId="0" fontId="1" fillId="0" borderId="0" xfId="0" applyFont="1" applyBorder="1" applyAlignment="1">
      <alignment vertical="top"/>
    </xf>
    <xf numFmtId="0" fontId="1" fillId="0" borderId="0" xfId="0" applyFont="1" applyAlignment="1">
      <alignment horizontal="center" vertical="top"/>
    </xf>
    <xf numFmtId="49" fontId="1" fillId="0" borderId="0" xfId="0" applyNumberFormat="1" applyFont="1" applyFill="1" applyAlignment="1" applyProtection="1">
      <alignment horizontal="left" vertical="top"/>
    </xf>
    <xf numFmtId="49" fontId="1" fillId="0" borderId="0" xfId="0" applyNumberFormat="1" applyFont="1" applyAlignment="1" applyProtection="1">
      <alignment horizontal="left" vertical="center"/>
    </xf>
    <xf numFmtId="49" fontId="1" fillId="0" borderId="0" xfId="0" applyNumberFormat="1" applyFont="1" applyAlignment="1" applyProtection="1">
      <alignment horizontal="left" vertical="top"/>
    </xf>
    <xf numFmtId="49" fontId="1" fillId="0" borderId="0" xfId="0" applyNumberFormat="1" applyFont="1" applyAlignment="1" applyProtection="1">
      <alignment horizontal="center" vertical="center"/>
    </xf>
    <xf numFmtId="49" fontId="1" fillId="0" borderId="0" xfId="0" applyNumberFormat="1" applyFont="1" applyFill="1" applyBorder="1" applyAlignment="1" applyProtection="1">
      <alignment horizontal="left" vertical="top"/>
    </xf>
    <xf numFmtId="49" fontId="1" fillId="0" borderId="1" xfId="0" applyNumberFormat="1" applyFont="1" applyFill="1" applyBorder="1" applyAlignment="1" applyProtection="1">
      <alignment horizontal="left" vertical="center" wrapText="1"/>
      <protection locked="0"/>
    </xf>
    <xf numFmtId="49" fontId="1" fillId="0" borderId="15"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wrapText="1"/>
      <protection locked="0"/>
    </xf>
    <xf numFmtId="49" fontId="1" fillId="0" borderId="0"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top" wrapText="1"/>
    </xf>
    <xf numFmtId="49" fontId="1" fillId="4" borderId="1" xfId="0" applyNumberFormat="1" applyFont="1" applyFill="1" applyBorder="1" applyAlignment="1" applyProtection="1">
      <alignment horizontal="left" vertical="center" wrapText="1"/>
      <protection locked="0"/>
    </xf>
    <xf numFmtId="49" fontId="1" fillId="0" borderId="1" xfId="0" applyNumberFormat="1" applyFont="1" applyFill="1" applyBorder="1" applyAlignment="1" applyProtection="1">
      <alignment horizontal="center" vertical="center"/>
      <protection locked="0"/>
    </xf>
    <xf numFmtId="49" fontId="1" fillId="4" borderId="1" xfId="0" applyNumberFormat="1" applyFont="1" applyFill="1" applyBorder="1" applyAlignment="1" applyProtection="1">
      <alignment horizontal="center" vertical="center"/>
      <protection locked="0"/>
    </xf>
    <xf numFmtId="0" fontId="0" fillId="0" borderId="6" xfId="0" applyFont="1" applyBorder="1" applyAlignment="1" applyProtection="1">
      <alignment horizontal="left" vertical="top" wrapText="1"/>
      <protection locked="0"/>
    </xf>
    <xf numFmtId="49" fontId="1" fillId="4" borderId="15" xfId="0" applyNumberFormat="1" applyFont="1" applyFill="1" applyBorder="1" applyAlignment="1" applyProtection="1">
      <alignment horizontal="center" vertical="center"/>
      <protection locked="0"/>
    </xf>
    <xf numFmtId="0" fontId="0" fillId="0" borderId="7" xfId="0" applyFont="1" applyBorder="1" applyProtection="1"/>
    <xf numFmtId="49" fontId="8" fillId="0" borderId="5" xfId="0" applyNumberFormat="1" applyFont="1" applyBorder="1" applyAlignment="1">
      <alignment horizontal="left" vertical="top" wrapText="1"/>
    </xf>
    <xf numFmtId="49" fontId="8" fillId="0" borderId="7" xfId="0" applyNumberFormat="1" applyFont="1" applyBorder="1" applyAlignment="1">
      <alignment horizontal="left" vertical="top" wrapText="1"/>
    </xf>
    <xf numFmtId="0" fontId="54" fillId="3" borderId="1" xfId="0" applyFont="1" applyFill="1" applyBorder="1" applyAlignment="1">
      <alignment horizontal="left" vertical="top"/>
    </xf>
    <xf numFmtId="0" fontId="27" fillId="0" borderId="1" xfId="0" applyFont="1" applyBorder="1" applyAlignment="1">
      <alignment horizontal="left" vertical="top" wrapText="1"/>
    </xf>
    <xf numFmtId="0" fontId="27" fillId="0" borderId="1" xfId="0" applyFont="1" applyBorder="1" applyAlignment="1">
      <alignment horizontal="left" vertical="top"/>
    </xf>
    <xf numFmtId="0" fontId="59" fillId="0" borderId="0" xfId="0" applyFont="1" applyAlignment="1">
      <alignment horizontal="center"/>
    </xf>
    <xf numFmtId="0" fontId="57" fillId="0" borderId="0" xfId="0" applyFont="1" applyAlignment="1">
      <alignment horizontal="center" wrapText="1"/>
    </xf>
    <xf numFmtId="0" fontId="45" fillId="0" borderId="0" xfId="0" applyFont="1" applyAlignment="1">
      <alignment horizontal="center" wrapText="1"/>
    </xf>
    <xf numFmtId="0" fontId="56" fillId="0" borderId="0" xfId="0" applyFont="1" applyAlignment="1">
      <alignment horizontal="center" vertical="center"/>
    </xf>
    <xf numFmtId="49" fontId="14" fillId="0" borderId="5" xfId="0" applyNumberFormat="1" applyFont="1" applyBorder="1" applyAlignment="1">
      <alignment horizontal="left" vertical="top" wrapText="1"/>
    </xf>
    <xf numFmtId="49" fontId="14" fillId="0" borderId="7" xfId="0" applyNumberFormat="1" applyFont="1" applyBorder="1" applyAlignment="1">
      <alignment horizontal="left" vertical="top" wrapText="1"/>
    </xf>
    <xf numFmtId="49" fontId="14" fillId="8" borderId="1" xfId="0" applyNumberFormat="1" applyFont="1" applyFill="1" applyBorder="1" applyAlignment="1">
      <alignment horizontal="left" vertical="top"/>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49" fontId="27" fillId="0" borderId="20" xfId="0" applyNumberFormat="1" applyFont="1" applyFill="1" applyBorder="1" applyAlignment="1" applyProtection="1">
      <alignment horizontal="left" vertical="top" wrapText="1"/>
    </xf>
    <xf numFmtId="49" fontId="27" fillId="0" borderId="21" xfId="0" applyNumberFormat="1" applyFont="1" applyFill="1" applyBorder="1" applyAlignment="1" applyProtection="1">
      <alignment horizontal="left" vertical="top"/>
    </xf>
    <xf numFmtId="49" fontId="27" fillId="0" borderId="22" xfId="0" applyNumberFormat="1" applyFont="1" applyFill="1" applyBorder="1" applyAlignment="1" applyProtection="1">
      <alignment horizontal="left" vertical="top"/>
    </xf>
    <xf numFmtId="49" fontId="27" fillId="0" borderId="20" xfId="0" applyNumberFormat="1" applyFont="1" applyBorder="1" applyAlignment="1" applyProtection="1">
      <alignment horizontal="left" vertical="top" wrapText="1"/>
    </xf>
    <xf numFmtId="49" fontId="27" fillId="0" borderId="21" xfId="0" applyNumberFormat="1" applyFont="1" applyBorder="1" applyAlignment="1" applyProtection="1">
      <alignment horizontal="left" vertical="top"/>
    </xf>
    <xf numFmtId="49" fontId="27" fillId="0" borderId="22" xfId="0" applyNumberFormat="1" applyFont="1" applyBorder="1" applyAlignment="1" applyProtection="1">
      <alignment horizontal="left" vertical="top"/>
    </xf>
    <xf numFmtId="49" fontId="27" fillId="0" borderId="21" xfId="0" applyNumberFormat="1" applyFont="1" applyBorder="1" applyAlignment="1" applyProtection="1">
      <alignment horizontal="left" vertical="top" wrapText="1"/>
    </xf>
    <xf numFmtId="49" fontId="27" fillId="0" borderId="22" xfId="0" applyNumberFormat="1" applyFont="1" applyBorder="1" applyAlignment="1" applyProtection="1">
      <alignment horizontal="left" vertical="top" wrapText="1"/>
    </xf>
    <xf numFmtId="0" fontId="45" fillId="0" borderId="0" xfId="0" applyFont="1" applyAlignment="1" applyProtection="1">
      <alignment horizontal="left" vertical="top" wrapText="1"/>
    </xf>
    <xf numFmtId="0" fontId="25" fillId="0" borderId="0" xfId="0" applyFont="1" applyAlignment="1" applyProtection="1">
      <alignment horizontal="left" vertical="top" wrapText="1"/>
    </xf>
    <xf numFmtId="49" fontId="14" fillId="3" borderId="0" xfId="0" applyNumberFormat="1" applyFont="1" applyFill="1" applyBorder="1" applyAlignment="1" applyProtection="1">
      <alignment horizontal="left" vertical="top"/>
    </xf>
    <xf numFmtId="0" fontId="27" fillId="2" borderId="19" xfId="0" applyFont="1" applyFill="1" applyBorder="1" applyAlignment="1">
      <alignment horizontal="left" vertical="top" wrapText="1"/>
    </xf>
    <xf numFmtId="49" fontId="27" fillId="0" borderId="19" xfId="0" applyNumberFormat="1" applyFont="1" applyBorder="1" applyAlignment="1">
      <alignment horizontal="left" vertical="top" wrapText="1"/>
    </xf>
    <xf numFmtId="49" fontId="14" fillId="3" borderId="0" xfId="0" applyNumberFormat="1" applyFont="1" applyFill="1" applyBorder="1" applyAlignment="1">
      <alignment horizontal="left" vertical="top"/>
    </xf>
    <xf numFmtId="49" fontId="27" fillId="0" borderId="20" xfId="0" applyNumberFormat="1" applyFont="1" applyBorder="1" applyAlignment="1">
      <alignment horizontal="left" vertical="top" wrapText="1"/>
    </xf>
    <xf numFmtId="49" fontId="27" fillId="0" borderId="21" xfId="0" applyNumberFormat="1" applyFont="1" applyBorder="1" applyAlignment="1">
      <alignment horizontal="left" vertical="top"/>
    </xf>
    <xf numFmtId="49" fontId="27" fillId="0" borderId="22" xfId="0" applyNumberFormat="1" applyFont="1" applyBorder="1" applyAlignment="1">
      <alignment horizontal="left" vertical="top"/>
    </xf>
    <xf numFmtId="0" fontId="49" fillId="0" borderId="0" xfId="0" applyFont="1" applyAlignment="1">
      <alignment horizontal="left" vertical="top" wrapText="1"/>
    </xf>
    <xf numFmtId="49" fontId="27" fillId="0" borderId="20" xfId="0" applyNumberFormat="1" applyFont="1" applyFill="1" applyBorder="1" applyAlignment="1">
      <alignment horizontal="left" vertical="top" wrapText="1"/>
    </xf>
    <xf numFmtId="49" fontId="27" fillId="0" borderId="21" xfId="0" applyNumberFormat="1" applyFont="1" applyFill="1" applyBorder="1" applyAlignment="1">
      <alignment horizontal="left" vertical="top"/>
    </xf>
    <xf numFmtId="49" fontId="27" fillId="0" borderId="22" xfId="0" applyNumberFormat="1" applyFont="1" applyFill="1" applyBorder="1" applyAlignment="1">
      <alignment horizontal="left" vertical="top"/>
    </xf>
    <xf numFmtId="49" fontId="11" fillId="0" borderId="6" xfId="0" applyNumberFormat="1" applyFont="1" applyFill="1" applyBorder="1" applyAlignment="1" applyProtection="1">
      <alignment horizontal="left" vertical="center" wrapText="1"/>
    </xf>
    <xf numFmtId="49" fontId="11" fillId="0" borderId="7" xfId="0" applyNumberFormat="1" applyFont="1" applyFill="1" applyBorder="1" applyAlignment="1" applyProtection="1">
      <alignment horizontal="left" vertical="center" wrapText="1"/>
    </xf>
    <xf numFmtId="49" fontId="11" fillId="0" borderId="12" xfId="0" applyNumberFormat="1" applyFont="1" applyFill="1" applyBorder="1" applyAlignment="1" applyProtection="1">
      <alignment horizontal="left" vertical="center" wrapText="1"/>
    </xf>
    <xf numFmtId="49" fontId="11" fillId="0" borderId="11" xfId="0" applyNumberFormat="1" applyFont="1" applyFill="1" applyBorder="1" applyAlignment="1" applyProtection="1">
      <alignment horizontal="left" vertical="center" wrapText="1"/>
    </xf>
    <xf numFmtId="49" fontId="11" fillId="0" borderId="1" xfId="0" applyNumberFormat="1" applyFont="1" applyFill="1" applyBorder="1" applyAlignment="1" applyProtection="1">
      <alignment horizontal="left" vertical="center" wrapText="1"/>
    </xf>
    <xf numFmtId="49" fontId="14" fillId="0" borderId="5" xfId="0" applyNumberFormat="1" applyFont="1" applyFill="1" applyBorder="1" applyAlignment="1" applyProtection="1">
      <alignment horizontal="center" vertical="center"/>
    </xf>
    <xf numFmtId="49" fontId="14" fillId="0" borderId="6" xfId="0" applyNumberFormat="1" applyFont="1" applyFill="1" applyBorder="1" applyAlignment="1" applyProtection="1">
      <alignment horizontal="center" vertical="center"/>
    </xf>
    <xf numFmtId="49" fontId="14" fillId="0" borderId="7" xfId="0" applyNumberFormat="1" applyFont="1" applyFill="1" applyBorder="1" applyAlignment="1" applyProtection="1">
      <alignment horizontal="center" vertical="center"/>
    </xf>
    <xf numFmtId="49" fontId="11" fillId="0" borderId="5" xfId="0" applyNumberFormat="1" applyFont="1" applyFill="1" applyBorder="1" applyAlignment="1" applyProtection="1">
      <alignment horizontal="left" vertical="center" wrapText="1"/>
      <protection locked="0"/>
    </xf>
    <xf numFmtId="49" fontId="11" fillId="0" borderId="7" xfId="0" applyNumberFormat="1" applyFont="1" applyFill="1" applyBorder="1" applyAlignment="1" applyProtection="1">
      <alignment horizontal="left" vertical="center" wrapText="1"/>
      <protection locked="0"/>
    </xf>
    <xf numFmtId="49" fontId="11" fillId="0" borderId="5" xfId="0" applyNumberFormat="1" applyFont="1" applyFill="1" applyBorder="1" applyAlignment="1" applyProtection="1">
      <alignment horizontal="left" vertical="top" wrapText="1"/>
      <protection locked="0"/>
    </xf>
    <xf numFmtId="49" fontId="11" fillId="0" borderId="7" xfId="0" applyNumberFormat="1" applyFont="1" applyFill="1" applyBorder="1" applyAlignment="1" applyProtection="1">
      <alignment horizontal="left" vertical="top" wrapText="1"/>
      <protection locked="0"/>
    </xf>
    <xf numFmtId="49" fontId="14" fillId="4" borderId="6" xfId="0" applyNumberFormat="1" applyFont="1" applyFill="1" applyBorder="1" applyAlignment="1" applyProtection="1">
      <alignment horizontal="left" vertical="center" wrapText="1"/>
    </xf>
    <xf numFmtId="49" fontId="14" fillId="4" borderId="7" xfId="0" applyNumberFormat="1" applyFont="1" applyFill="1" applyBorder="1" applyAlignment="1" applyProtection="1">
      <alignment horizontal="left" vertical="center" wrapText="1"/>
    </xf>
    <xf numFmtId="49" fontId="13" fillId="3" borderId="0" xfId="0" applyNumberFormat="1" applyFont="1" applyFill="1" applyAlignment="1" applyProtection="1">
      <alignment horizontal="left" vertical="top" wrapText="1"/>
    </xf>
    <xf numFmtId="49" fontId="3" fillId="2" borderId="5" xfId="0" applyNumberFormat="1" applyFont="1" applyFill="1" applyBorder="1" applyAlignment="1" applyProtection="1">
      <alignment horizontal="center" vertical="center"/>
    </xf>
    <xf numFmtId="49" fontId="3" fillId="2" borderId="7" xfId="0" applyNumberFormat="1" applyFont="1" applyFill="1" applyBorder="1" applyAlignment="1" applyProtection="1">
      <alignment horizontal="center" vertical="center"/>
    </xf>
    <xf numFmtId="49" fontId="14" fillId="2" borderId="1" xfId="0" applyNumberFormat="1" applyFont="1" applyFill="1" applyBorder="1" applyAlignment="1" applyProtection="1">
      <alignment horizontal="left" vertical="center" wrapText="1"/>
    </xf>
    <xf numFmtId="49" fontId="14" fillId="0" borderId="17" xfId="0" applyNumberFormat="1" applyFont="1" applyFill="1" applyBorder="1" applyAlignment="1" applyProtection="1">
      <alignment horizontal="left" vertical="top"/>
      <protection locked="0"/>
    </xf>
    <xf numFmtId="49" fontId="14" fillId="0" borderId="13" xfId="0" applyNumberFormat="1" applyFont="1" applyFill="1" applyBorder="1" applyAlignment="1" applyProtection="1">
      <alignment horizontal="left" vertical="top"/>
      <protection locked="0"/>
    </xf>
    <xf numFmtId="49" fontId="14" fillId="0" borderId="18" xfId="0" applyNumberFormat="1" applyFont="1" applyFill="1" applyBorder="1" applyAlignment="1" applyProtection="1">
      <alignment horizontal="left" vertical="top"/>
      <protection locked="0"/>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center" vertical="center"/>
    </xf>
    <xf numFmtId="49" fontId="19" fillId="0" borderId="17" xfId="0" applyNumberFormat="1" applyFont="1" applyFill="1" applyBorder="1" applyAlignment="1" applyProtection="1">
      <alignment horizontal="left" vertical="top"/>
      <protection locked="0"/>
    </xf>
    <xf numFmtId="49" fontId="19" fillId="0" borderId="13" xfId="0" applyNumberFormat="1" applyFont="1" applyFill="1" applyBorder="1" applyAlignment="1" applyProtection="1">
      <alignment horizontal="left" vertical="top"/>
      <protection locked="0"/>
    </xf>
    <xf numFmtId="49" fontId="19" fillId="0" borderId="18" xfId="0" applyNumberFormat="1" applyFont="1" applyFill="1" applyBorder="1" applyAlignment="1" applyProtection="1">
      <alignment horizontal="left" vertical="top"/>
      <protection locked="0"/>
    </xf>
    <xf numFmtId="49" fontId="6" fillId="0" borderId="0" xfId="0" applyNumberFormat="1" applyFont="1" applyBorder="1" applyAlignment="1" applyProtection="1">
      <alignment horizontal="left" vertical="top" wrapText="1"/>
    </xf>
    <xf numFmtId="49" fontId="11" fillId="0" borderId="13" xfId="0" applyNumberFormat="1" applyFont="1" applyFill="1" applyBorder="1" applyAlignment="1" applyProtection="1">
      <alignment horizontal="left" vertical="center" wrapText="1"/>
    </xf>
    <xf numFmtId="49" fontId="11" fillId="0" borderId="18" xfId="0" applyNumberFormat="1" applyFont="1" applyFill="1" applyBorder="1" applyAlignment="1" applyProtection="1">
      <alignment horizontal="left" vertical="center" wrapText="1"/>
    </xf>
    <xf numFmtId="49" fontId="14" fillId="0" borderId="6" xfId="0" applyNumberFormat="1" applyFont="1" applyFill="1" applyBorder="1" applyAlignment="1" applyProtection="1">
      <alignment horizontal="left" vertical="center" wrapText="1"/>
    </xf>
    <xf numFmtId="49" fontId="14" fillId="0" borderId="7" xfId="0" applyNumberFormat="1" applyFont="1" applyFill="1" applyBorder="1" applyAlignment="1" applyProtection="1">
      <alignment horizontal="left" vertical="center" wrapText="1"/>
    </xf>
    <xf numFmtId="49" fontId="14" fillId="0" borderId="17" xfId="0" applyNumberFormat="1" applyFont="1" applyFill="1" applyBorder="1" applyAlignment="1" applyProtection="1">
      <alignment horizontal="left" vertical="top" wrapText="1"/>
      <protection locked="0"/>
    </xf>
    <xf numFmtId="49" fontId="14" fillId="0" borderId="13" xfId="0" applyNumberFormat="1" applyFont="1" applyFill="1" applyBorder="1" applyAlignment="1" applyProtection="1">
      <alignment horizontal="left" vertical="top" wrapText="1"/>
      <protection locked="0"/>
    </xf>
    <xf numFmtId="49" fontId="14" fillId="0" borderId="18" xfId="0" applyNumberFormat="1" applyFont="1" applyFill="1" applyBorder="1" applyAlignment="1" applyProtection="1">
      <alignment horizontal="left" vertical="top" wrapText="1"/>
      <protection locked="0"/>
    </xf>
    <xf numFmtId="49" fontId="11" fillId="4" borderId="5" xfId="0" applyNumberFormat="1" applyFont="1" applyFill="1" applyBorder="1" applyAlignment="1" applyProtection="1">
      <alignment horizontal="left" vertical="top" wrapText="1"/>
      <protection locked="0"/>
    </xf>
    <xf numFmtId="49" fontId="11" fillId="4" borderId="7" xfId="0" applyNumberFormat="1" applyFont="1" applyFill="1" applyBorder="1" applyAlignment="1" applyProtection="1">
      <alignment horizontal="left" vertical="top" wrapText="1"/>
      <protection locked="0"/>
    </xf>
    <xf numFmtId="49" fontId="16" fillId="0" borderId="0" xfId="0" applyNumberFormat="1" applyFont="1" applyAlignment="1" applyProtection="1">
      <alignment horizontal="left" vertical="center"/>
    </xf>
    <xf numFmtId="49" fontId="14" fillId="0" borderId="12" xfId="0" applyNumberFormat="1" applyFont="1" applyFill="1" applyBorder="1" applyAlignment="1" applyProtection="1">
      <alignment horizontal="left" vertical="center" wrapText="1"/>
    </xf>
    <xf numFmtId="49" fontId="14" fillId="0" borderId="11" xfId="0" applyNumberFormat="1" applyFont="1" applyFill="1" applyBorder="1" applyAlignment="1" applyProtection="1">
      <alignment horizontal="left" vertical="center" wrapText="1"/>
    </xf>
    <xf numFmtId="49" fontId="1" fillId="4" borderId="5" xfId="0" applyNumberFormat="1" applyFont="1" applyFill="1" applyBorder="1" applyAlignment="1" applyProtection="1">
      <alignment horizontal="left" vertical="top" wrapText="1"/>
      <protection locked="0"/>
    </xf>
    <xf numFmtId="49" fontId="1" fillId="4" borderId="7" xfId="0" applyNumberFormat="1" applyFont="1" applyFill="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7" xfId="0" applyNumberFormat="1" applyFont="1" applyBorder="1" applyAlignment="1" applyProtection="1">
      <alignment horizontal="left" vertical="top" wrapText="1"/>
      <protection locked="0"/>
    </xf>
    <xf numFmtId="49" fontId="11" fillId="0" borderId="5" xfId="0" applyNumberFormat="1" applyFont="1" applyBorder="1" applyAlignment="1" applyProtection="1">
      <alignment horizontal="left" vertical="top" wrapText="1"/>
      <protection locked="0"/>
    </xf>
    <xf numFmtId="49" fontId="11" fillId="0" borderId="7" xfId="0" applyNumberFormat="1" applyFont="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center" wrapText="1"/>
      <protection locked="0"/>
    </xf>
    <xf numFmtId="49" fontId="1" fillId="4" borderId="7" xfId="0" applyNumberFormat="1" applyFont="1" applyFill="1" applyBorder="1" applyAlignment="1" applyProtection="1">
      <alignment horizontal="left" vertical="center" wrapText="1"/>
      <protection locked="0"/>
    </xf>
    <xf numFmtId="49" fontId="14" fillId="4" borderId="5" xfId="0" applyNumberFormat="1" applyFont="1" applyFill="1" applyBorder="1" applyAlignment="1" applyProtection="1">
      <alignment horizontal="center" vertical="center"/>
    </xf>
    <xf numFmtId="49" fontId="14" fillId="4" borderId="6" xfId="0" applyNumberFormat="1" applyFont="1" applyFill="1" applyBorder="1" applyAlignment="1" applyProtection="1">
      <alignment horizontal="center" vertical="center"/>
    </xf>
    <xf numFmtId="49" fontId="14" fillId="4" borderId="7"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left" vertical="top" wrapText="1"/>
      <protection locked="0"/>
    </xf>
    <xf numFmtId="0" fontId="11"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3" fillId="3" borderId="5"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10" fillId="2" borderId="27"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49" fontId="44" fillId="0" borderId="0" xfId="0" applyNumberFormat="1" applyFont="1" applyBorder="1" applyAlignment="1" applyProtection="1">
      <alignment horizontal="left" vertical="center"/>
    </xf>
    <xf numFmtId="49" fontId="14" fillId="3" borderId="5" xfId="0" applyNumberFormat="1" applyFont="1" applyFill="1" applyBorder="1" applyAlignment="1" applyProtection="1">
      <alignment horizontal="center" vertical="center" wrapText="1"/>
    </xf>
    <xf numFmtId="49" fontId="14" fillId="3" borderId="6" xfId="0" applyNumberFormat="1" applyFont="1" applyFill="1" applyBorder="1" applyAlignment="1" applyProtection="1">
      <alignment horizontal="center" vertical="center" wrapText="1"/>
    </xf>
    <xf numFmtId="49" fontId="14" fillId="3" borderId="7" xfId="0" applyNumberFormat="1" applyFont="1" applyFill="1" applyBorder="1" applyAlignment="1" applyProtection="1">
      <alignment horizontal="center" vertical="center" wrapText="1"/>
    </xf>
    <xf numFmtId="49" fontId="8" fillId="2" borderId="5" xfId="0" applyNumberFormat="1" applyFont="1" applyFill="1" applyBorder="1" applyAlignment="1" applyProtection="1">
      <alignment horizontal="left" vertical="center" wrapText="1"/>
    </xf>
    <xf numFmtId="49" fontId="8" fillId="2" borderId="6" xfId="0" applyNumberFormat="1" applyFont="1" applyFill="1" applyBorder="1" applyAlignment="1" applyProtection="1">
      <alignment horizontal="left" vertical="center" wrapText="1"/>
    </xf>
    <xf numFmtId="49" fontId="8"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wrapText="1"/>
    </xf>
    <xf numFmtId="0" fontId="0" fillId="0" borderId="13" xfId="0" applyFont="1" applyBorder="1" applyAlignment="1" applyProtection="1">
      <alignment horizontal="left" vertical="top" wrapText="1"/>
      <protection locked="0"/>
    </xf>
    <xf numFmtId="49" fontId="14" fillId="3" borderId="5" xfId="0" applyNumberFormat="1" applyFont="1" applyFill="1" applyBorder="1" applyAlignment="1" applyProtection="1">
      <alignment vertical="center"/>
    </xf>
    <xf numFmtId="49" fontId="14" fillId="3" borderId="7" xfId="0" applyNumberFormat="1" applyFont="1" applyFill="1" applyBorder="1" applyAlignment="1" applyProtection="1">
      <alignment vertical="center"/>
    </xf>
    <xf numFmtId="49" fontId="14" fillId="3" borderId="5" xfId="0" applyNumberFormat="1" applyFont="1" applyFill="1" applyBorder="1" applyAlignment="1" applyProtection="1">
      <alignment horizontal="left" vertical="center" wrapText="1"/>
    </xf>
    <xf numFmtId="49" fontId="14" fillId="3" borderId="6" xfId="0" applyNumberFormat="1" applyFont="1" applyFill="1" applyBorder="1" applyAlignment="1" applyProtection="1">
      <alignment horizontal="left" vertical="center" wrapText="1"/>
    </xf>
    <xf numFmtId="49" fontId="14" fillId="3" borderId="7" xfId="0" applyNumberFormat="1" applyFont="1" applyFill="1" applyBorder="1" applyAlignment="1" applyProtection="1">
      <alignment horizontal="left" vertical="center" wrapText="1"/>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49" fontId="14" fillId="3" borderId="12" xfId="0" applyNumberFormat="1" applyFont="1" applyFill="1" applyBorder="1" applyAlignment="1" applyProtection="1">
      <alignment horizontal="center" vertical="center" wrapText="1"/>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4" fillId="3" borderId="5" xfId="0" applyNumberFormat="1" applyFont="1" applyFill="1" applyBorder="1" applyAlignment="1" applyProtection="1">
      <alignment horizontal="left" vertical="center"/>
    </xf>
    <xf numFmtId="49" fontId="14"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4" fillId="2" borderId="5" xfId="0" applyFont="1" applyFill="1" applyBorder="1" applyAlignment="1" applyProtection="1">
      <alignment horizontal="left" vertical="center"/>
    </xf>
    <xf numFmtId="0" fontId="14" fillId="2" borderId="6" xfId="0" applyFont="1" applyFill="1" applyBorder="1" applyAlignment="1" applyProtection="1">
      <alignment horizontal="left" vertical="center"/>
    </xf>
    <xf numFmtId="0" fontId="14" fillId="2" borderId="7" xfId="0"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8" fillId="0" borderId="5" xfId="0" applyNumberFormat="1" applyFont="1" applyBorder="1" applyAlignment="1" applyProtection="1">
      <alignment horizontal="left" vertical="center" wrapText="1"/>
    </xf>
    <xf numFmtId="49" fontId="8" fillId="0" borderId="6" xfId="0" applyNumberFormat="1" applyFont="1" applyBorder="1" applyAlignment="1" applyProtection="1">
      <alignment horizontal="left" vertical="center" wrapText="1"/>
    </xf>
    <xf numFmtId="49" fontId="8"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4"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8AF5B625-0394-41BF-9099-D4A81F0BC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62918975-102C-42D2-98F2-505C6C661E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workbookViewId="0"/>
  </sheetViews>
  <sheetFormatPr defaultColWidth="8.81640625" defaultRowHeight="14.5"/>
  <cols>
    <col min="1" max="1" width="5.08984375" style="288" customWidth="1"/>
    <col min="2" max="2" width="16.26953125" style="288" customWidth="1"/>
    <col min="3" max="3" width="30" style="288" customWidth="1"/>
    <col min="4" max="4" width="55.26953125" style="288" customWidth="1"/>
    <col min="5" max="16384" width="8.81640625" style="288"/>
  </cols>
  <sheetData>
    <row r="2" spans="2:4" ht="15.65" customHeight="1"/>
    <row r="3" spans="2:4" ht="15" customHeight="1"/>
    <row r="5" spans="2:4" ht="30.75" customHeight="1"/>
    <row r="6" spans="2:4" ht="21" customHeight="1">
      <c r="B6" s="367" t="s">
        <v>0</v>
      </c>
      <c r="C6" s="367"/>
      <c r="D6" s="367"/>
    </row>
    <row r="7" spans="2:4" ht="6.75" customHeight="1">
      <c r="B7" s="294"/>
      <c r="C7" s="294"/>
      <c r="D7" s="294"/>
    </row>
    <row r="8" spans="2:4" ht="61.5" customHeight="1">
      <c r="B8" s="368" t="s">
        <v>1</v>
      </c>
      <c r="C8" s="369"/>
      <c r="D8" s="369"/>
    </row>
    <row r="10" spans="2:4" s="289" customFormat="1" ht="24.75" customHeight="1">
      <c r="B10" s="370" t="s">
        <v>2</v>
      </c>
      <c r="C10" s="370"/>
      <c r="D10" s="370"/>
    </row>
    <row r="11" spans="2:4" s="289" customFormat="1" ht="41.25" customHeight="1">
      <c r="B11" s="340"/>
      <c r="C11" s="340"/>
      <c r="D11" s="340"/>
    </row>
    <row r="12" spans="2:4" s="290" customFormat="1" ht="24.75" customHeight="1">
      <c r="B12" s="293" t="s">
        <v>3</v>
      </c>
      <c r="C12" s="371" t="s">
        <v>4</v>
      </c>
      <c r="D12" s="372"/>
    </row>
    <row r="13" spans="2:4" s="290" customFormat="1" ht="19.5" customHeight="1">
      <c r="B13" s="341"/>
      <c r="C13" s="341"/>
      <c r="D13" s="341"/>
    </row>
    <row r="14" spans="2:4" s="290" customFormat="1" ht="24.75" customHeight="1">
      <c r="B14" s="373" t="s">
        <v>5</v>
      </c>
      <c r="C14" s="373"/>
      <c r="D14" s="373"/>
    </row>
    <row r="15" spans="2:4" s="291" customFormat="1" ht="22.5" customHeight="1">
      <c r="B15" s="292" t="s">
        <v>6</v>
      </c>
      <c r="C15" s="374" t="s">
        <v>7</v>
      </c>
      <c r="D15" s="375" t="s">
        <v>7</v>
      </c>
    </row>
    <row r="16" spans="2:4" s="291" customFormat="1" ht="22.5" customHeight="1">
      <c r="B16" s="292" t="s">
        <v>8</v>
      </c>
      <c r="C16" s="374" t="s">
        <v>9</v>
      </c>
      <c r="D16" s="375" t="s">
        <v>9</v>
      </c>
    </row>
    <row r="17" spans="2:4" s="291" customFormat="1" ht="53.25" customHeight="1">
      <c r="B17" s="292" t="s">
        <v>10</v>
      </c>
      <c r="C17" s="374" t="s">
        <v>11</v>
      </c>
      <c r="D17" s="375" t="s">
        <v>11</v>
      </c>
    </row>
    <row r="18" spans="2:4" s="291" customFormat="1" ht="22.5" customHeight="1">
      <c r="B18" s="292" t="s">
        <v>12</v>
      </c>
      <c r="C18" s="374" t="s">
        <v>13</v>
      </c>
      <c r="D18" s="375" t="s">
        <v>13</v>
      </c>
    </row>
    <row r="19" spans="2:4" s="291" customFormat="1" ht="22.5" customHeight="1">
      <c r="B19" s="292" t="s">
        <v>14</v>
      </c>
      <c r="C19" s="362"/>
      <c r="D19" s="363"/>
    </row>
    <row r="20" spans="2:4" s="290" customFormat="1" ht="41.25" customHeight="1">
      <c r="B20" s="342"/>
      <c r="C20" s="342"/>
      <c r="D20" s="342"/>
    </row>
    <row r="21" spans="2:4" s="289" customFormat="1" ht="24.75" customHeight="1">
      <c r="B21" s="364" t="s">
        <v>15</v>
      </c>
      <c r="C21" s="364"/>
      <c r="D21" s="364"/>
    </row>
    <row r="22" spans="2:4" s="289" customFormat="1" ht="140.25" customHeight="1">
      <c r="B22" s="365" t="s">
        <v>434</v>
      </c>
      <c r="C22" s="365"/>
      <c r="D22" s="366"/>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85" fitToHeight="0"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workbookViewId="0"/>
  </sheetViews>
  <sheetFormatPr defaultColWidth="8.81640625" defaultRowHeight="14.5"/>
  <cols>
    <col min="1" max="1" width="1.7265625" style="62" customWidth="1"/>
    <col min="2" max="2" width="8.81640625" style="62"/>
    <col min="3" max="4" width="8.81640625" style="62" customWidth="1"/>
    <col min="5" max="5" width="10.7265625" style="62" customWidth="1"/>
    <col min="6" max="11" width="9" style="62" customWidth="1"/>
    <col min="12" max="12" width="8.81640625" style="62" customWidth="1"/>
    <col min="13" max="16384" width="8.81640625" style="62"/>
  </cols>
  <sheetData>
    <row r="1" spans="2:20" s="262" customFormat="1" ht="21.75" customHeight="1">
      <c r="F1" s="263" t="s">
        <v>16</v>
      </c>
    </row>
    <row r="2" spans="2:20" s="262" customFormat="1" ht="39" customHeight="1">
      <c r="F2" s="384" t="s">
        <v>17</v>
      </c>
      <c r="G2" s="385"/>
      <c r="H2" s="385"/>
      <c r="I2" s="385"/>
      <c r="J2" s="385"/>
      <c r="K2" s="385"/>
      <c r="L2" s="385"/>
      <c r="M2" s="385"/>
      <c r="N2" s="385"/>
      <c r="O2" s="385"/>
    </row>
    <row r="3" spans="2:20" ht="26.25" customHeight="1"/>
    <row r="4" spans="2:20" ht="21">
      <c r="B4" s="63" t="s">
        <v>18</v>
      </c>
      <c r="C4" s="64"/>
      <c r="D4" s="64"/>
      <c r="E4" s="64"/>
      <c r="F4" s="64"/>
      <c r="G4" s="64"/>
      <c r="H4" s="64"/>
      <c r="I4" s="64"/>
      <c r="J4" s="64"/>
      <c r="K4" s="64"/>
      <c r="L4" s="64"/>
      <c r="M4" s="64"/>
      <c r="N4" s="64"/>
      <c r="O4" s="64"/>
    </row>
    <row r="5" spans="2:20" ht="15.5">
      <c r="B5" s="264"/>
    </row>
    <row r="6" spans="2:20" s="265" customFormat="1" ht="18" customHeight="1">
      <c r="B6" s="386" t="s">
        <v>19</v>
      </c>
      <c r="C6" s="386"/>
      <c r="D6" s="386"/>
      <c r="E6" s="386"/>
      <c r="F6" s="386"/>
      <c r="G6" s="343"/>
      <c r="H6" s="343"/>
      <c r="I6" s="343"/>
      <c r="J6" s="343"/>
      <c r="K6" s="343"/>
      <c r="L6" s="343"/>
      <c r="M6" s="343"/>
      <c r="N6" s="343"/>
      <c r="O6" s="343"/>
      <c r="P6" s="343"/>
      <c r="Q6" s="343"/>
      <c r="R6" s="266"/>
      <c r="S6" s="343"/>
      <c r="T6" s="343"/>
    </row>
    <row r="7" spans="2:20" ht="105.75" customHeight="1">
      <c r="B7" s="376" t="s">
        <v>20</v>
      </c>
      <c r="C7" s="377"/>
      <c r="D7" s="377"/>
      <c r="E7" s="377"/>
      <c r="F7" s="377"/>
      <c r="G7" s="377"/>
      <c r="H7" s="377"/>
      <c r="I7" s="377"/>
      <c r="J7" s="377"/>
      <c r="K7" s="377"/>
      <c r="L7" s="377"/>
      <c r="M7" s="377"/>
      <c r="N7" s="377"/>
      <c r="O7" s="378"/>
      <c r="T7" s="267"/>
    </row>
    <row r="9" spans="2:20" s="265" customFormat="1" ht="18" customHeight="1">
      <c r="B9" s="386" t="s">
        <v>21</v>
      </c>
      <c r="C9" s="386"/>
      <c r="D9" s="386"/>
      <c r="E9" s="386"/>
      <c r="F9" s="386"/>
      <c r="G9" s="343"/>
      <c r="H9" s="343"/>
      <c r="I9" s="343"/>
      <c r="J9" s="343"/>
      <c r="K9" s="343"/>
      <c r="L9" s="343"/>
      <c r="M9" s="343"/>
      <c r="N9" s="343"/>
      <c r="O9" s="343"/>
      <c r="P9" s="343"/>
      <c r="Q9" s="343"/>
      <c r="R9" s="266"/>
      <c r="S9" s="343"/>
      <c r="T9" s="343"/>
    </row>
    <row r="10" spans="2:20" ht="124.5" customHeight="1">
      <c r="B10" s="379" t="s">
        <v>22</v>
      </c>
      <c r="C10" s="382"/>
      <c r="D10" s="382"/>
      <c r="E10" s="382"/>
      <c r="F10" s="382"/>
      <c r="G10" s="382"/>
      <c r="H10" s="382"/>
      <c r="I10" s="382"/>
      <c r="J10" s="382"/>
      <c r="K10" s="382"/>
      <c r="L10" s="382"/>
      <c r="M10" s="382"/>
      <c r="N10" s="382"/>
      <c r="O10" s="383"/>
    </row>
    <row r="12" spans="2:20" s="265" customFormat="1" ht="18" customHeight="1">
      <c r="B12" s="386" t="s">
        <v>23</v>
      </c>
      <c r="C12" s="386"/>
      <c r="D12" s="386"/>
      <c r="E12" s="386"/>
      <c r="F12" s="386"/>
      <c r="G12" s="343"/>
      <c r="H12" s="343"/>
      <c r="I12" s="343"/>
      <c r="J12" s="343"/>
      <c r="K12" s="343"/>
      <c r="L12" s="343"/>
      <c r="M12" s="343"/>
      <c r="N12" s="343"/>
      <c r="O12" s="343"/>
      <c r="P12" s="343"/>
      <c r="Q12" s="343"/>
      <c r="R12" s="266"/>
      <c r="S12" s="343"/>
      <c r="T12" s="343"/>
    </row>
    <row r="13" spans="2:20" ht="355.5" customHeight="1">
      <c r="B13" s="379" t="s">
        <v>24</v>
      </c>
      <c r="C13" s="380"/>
      <c r="D13" s="380"/>
      <c r="E13" s="380"/>
      <c r="F13" s="380"/>
      <c r="G13" s="380"/>
      <c r="H13" s="380"/>
      <c r="I13" s="380"/>
      <c r="J13" s="380"/>
      <c r="K13" s="380"/>
      <c r="L13" s="380"/>
      <c r="M13" s="380"/>
      <c r="N13" s="380"/>
      <c r="O13" s="381"/>
    </row>
    <row r="15" spans="2:20" s="265" customFormat="1" ht="18" customHeight="1">
      <c r="B15" s="386" t="s">
        <v>25</v>
      </c>
      <c r="C15" s="386"/>
      <c r="D15" s="386"/>
      <c r="E15" s="386"/>
      <c r="F15" s="386"/>
      <c r="G15" s="343"/>
      <c r="H15" s="343"/>
      <c r="I15" s="343"/>
      <c r="J15" s="343"/>
      <c r="K15" s="343"/>
      <c r="L15" s="343"/>
      <c r="M15" s="343"/>
      <c r="N15" s="343"/>
      <c r="O15" s="343"/>
      <c r="P15" s="343"/>
      <c r="Q15" s="343"/>
      <c r="R15" s="266"/>
      <c r="S15" s="343"/>
      <c r="T15" s="343"/>
    </row>
    <row r="16" spans="2:20" ht="67.5" customHeight="1">
      <c r="B16" s="379" t="s">
        <v>26</v>
      </c>
      <c r="C16" s="380"/>
      <c r="D16" s="380"/>
      <c r="E16" s="380"/>
      <c r="F16" s="380"/>
      <c r="G16" s="380"/>
      <c r="H16" s="380"/>
      <c r="I16" s="380"/>
      <c r="J16" s="380"/>
      <c r="K16" s="380"/>
      <c r="L16" s="380"/>
      <c r="M16" s="380"/>
      <c r="N16" s="380"/>
      <c r="O16" s="381"/>
    </row>
    <row r="43" spans="16:18" ht="15.5">
      <c r="P43" s="268"/>
      <c r="Q43" s="268"/>
      <c r="R43" s="268"/>
    </row>
    <row r="56" spans="16:18" ht="15.5">
      <c r="P56" s="268"/>
      <c r="Q56" s="268"/>
      <c r="R56" s="268"/>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16</v>
      </c>
      <c r="G1" s="29"/>
      <c r="H1" s="29"/>
      <c r="I1" s="29"/>
      <c r="J1" s="29"/>
      <c r="K1" s="29"/>
      <c r="L1" s="29"/>
      <c r="M1" s="29"/>
      <c r="N1" s="29"/>
      <c r="O1" s="29"/>
    </row>
    <row r="2" spans="2:18" s="4" customFormat="1" ht="44.25" customHeight="1">
      <c r="F2" s="393" t="s">
        <v>17</v>
      </c>
      <c r="G2" s="393"/>
      <c r="H2" s="393"/>
      <c r="I2" s="393"/>
      <c r="J2" s="393"/>
      <c r="K2" s="393"/>
      <c r="L2" s="393"/>
      <c r="M2" s="393"/>
      <c r="N2" s="393"/>
      <c r="O2" s="393"/>
    </row>
    <row r="3" spans="2:18" s="2" customFormat="1" ht="26.25" customHeight="1"/>
    <row r="4" spans="2:18" s="2" customFormat="1" ht="21">
      <c r="B4" s="25" t="s">
        <v>27</v>
      </c>
      <c r="C4" s="26"/>
      <c r="D4" s="26"/>
      <c r="E4" s="26"/>
      <c r="F4" s="26"/>
      <c r="G4" s="26"/>
      <c r="H4" s="26"/>
      <c r="I4" s="26"/>
      <c r="J4" s="26"/>
      <c r="K4" s="26"/>
      <c r="L4" s="26"/>
      <c r="M4" s="26"/>
      <c r="N4" s="26"/>
      <c r="O4" s="26"/>
    </row>
    <row r="5" spans="2:18" s="8" customFormat="1" ht="15.5">
      <c r="B5" s="9"/>
    </row>
    <row r="6" spans="2:18" s="6" customFormat="1" ht="18" customHeight="1">
      <c r="B6" s="389" t="s">
        <v>28</v>
      </c>
      <c r="C6" s="389"/>
      <c r="D6" s="389"/>
      <c r="E6" s="389"/>
      <c r="F6" s="389"/>
      <c r="G6" s="344"/>
      <c r="H6" s="344"/>
      <c r="I6" s="344"/>
      <c r="J6" s="344"/>
      <c r="K6" s="344"/>
      <c r="L6" s="344"/>
      <c r="M6" s="344"/>
      <c r="N6" s="344"/>
      <c r="O6" s="344"/>
      <c r="P6" s="344"/>
      <c r="Q6" s="344"/>
      <c r="R6" s="7"/>
    </row>
    <row r="7" spans="2:18" s="8" customFormat="1" ht="229.5" customHeight="1">
      <c r="B7" s="390" t="s">
        <v>29</v>
      </c>
      <c r="C7" s="391"/>
      <c r="D7" s="391"/>
      <c r="E7" s="391"/>
      <c r="F7" s="391"/>
      <c r="G7" s="391"/>
      <c r="H7" s="391"/>
      <c r="I7" s="391"/>
      <c r="J7" s="391"/>
      <c r="K7" s="391"/>
      <c r="L7" s="391"/>
      <c r="M7" s="391"/>
      <c r="N7" s="391"/>
      <c r="O7" s="392"/>
    </row>
    <row r="8" spans="2:18" s="8" customFormat="1" ht="17.25" customHeight="1">
      <c r="B8" s="30"/>
      <c r="C8" s="31"/>
      <c r="D8" s="31"/>
      <c r="E8" s="31"/>
      <c r="F8" s="31"/>
      <c r="G8" s="31"/>
      <c r="H8" s="31"/>
      <c r="I8" s="31"/>
      <c r="J8" s="31"/>
      <c r="K8" s="31"/>
      <c r="L8" s="31"/>
      <c r="M8" s="31"/>
      <c r="N8" s="31"/>
      <c r="O8" s="31"/>
    </row>
    <row r="9" spans="2:18" s="6" customFormat="1" ht="18" customHeight="1">
      <c r="B9" s="389" t="s">
        <v>30</v>
      </c>
      <c r="C9" s="389"/>
      <c r="D9" s="389"/>
      <c r="E9" s="389"/>
      <c r="F9" s="389"/>
      <c r="G9" s="344"/>
      <c r="H9" s="344"/>
      <c r="I9" s="344"/>
      <c r="J9" s="344"/>
      <c r="K9" s="344"/>
      <c r="L9" s="344"/>
      <c r="M9" s="344"/>
      <c r="N9" s="344"/>
      <c r="O9" s="344"/>
      <c r="P9" s="344"/>
      <c r="Q9" s="344"/>
      <c r="R9" s="7"/>
    </row>
    <row r="10" spans="2:18" s="8" customFormat="1" ht="291.75" customHeight="1">
      <c r="B10" s="394" t="s">
        <v>31</v>
      </c>
      <c r="C10" s="395"/>
      <c r="D10" s="395"/>
      <c r="E10" s="395"/>
      <c r="F10" s="395"/>
      <c r="G10" s="395"/>
      <c r="H10" s="395"/>
      <c r="I10" s="395"/>
      <c r="J10" s="395"/>
      <c r="K10" s="395"/>
      <c r="L10" s="395"/>
      <c r="M10" s="395"/>
      <c r="N10" s="395"/>
      <c r="O10" s="396"/>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89" t="s">
        <v>32</v>
      </c>
      <c r="C13" s="389"/>
      <c r="D13" s="389"/>
      <c r="E13" s="389"/>
      <c r="F13" s="389"/>
      <c r="G13" s="344"/>
      <c r="H13" s="344"/>
      <c r="I13" s="344"/>
      <c r="J13" s="344"/>
      <c r="K13" s="344"/>
      <c r="L13" s="344"/>
      <c r="M13" s="344"/>
      <c r="N13" s="344"/>
      <c r="O13" s="344"/>
      <c r="P13" s="344"/>
      <c r="Q13" s="344"/>
      <c r="R13" s="7"/>
    </row>
    <row r="14" spans="2:18" s="6" customFormat="1" ht="47.25" customHeight="1">
      <c r="B14" s="387" t="s">
        <v>33</v>
      </c>
      <c r="C14" s="387"/>
      <c r="D14" s="387"/>
      <c r="E14" s="387"/>
      <c r="F14" s="387"/>
      <c r="G14" s="388" t="s">
        <v>34</v>
      </c>
      <c r="H14" s="388"/>
      <c r="I14" s="388"/>
      <c r="J14" s="388"/>
      <c r="K14" s="388"/>
      <c r="L14" s="388"/>
      <c r="M14" s="388"/>
      <c r="N14" s="388"/>
      <c r="O14" s="388"/>
      <c r="P14" s="344"/>
      <c r="Q14" s="344"/>
      <c r="R14" s="7"/>
    </row>
    <row r="15" spans="2:18" s="8" customFormat="1" ht="141.75" customHeight="1">
      <c r="B15" s="387" t="s">
        <v>35</v>
      </c>
      <c r="C15" s="387"/>
      <c r="D15" s="387"/>
      <c r="E15" s="387"/>
      <c r="F15" s="387"/>
      <c r="G15" s="388" t="s">
        <v>36</v>
      </c>
      <c r="H15" s="388"/>
      <c r="I15" s="388"/>
      <c r="J15" s="388"/>
      <c r="K15" s="388"/>
      <c r="L15" s="388"/>
      <c r="M15" s="388"/>
      <c r="N15" s="388"/>
      <c r="O15" s="388"/>
    </row>
    <row r="16" spans="2:18" s="8" customFormat="1" ht="98.25" customHeight="1">
      <c r="B16" s="387" t="s">
        <v>37</v>
      </c>
      <c r="C16" s="387"/>
      <c r="D16" s="387"/>
      <c r="E16" s="387"/>
      <c r="F16" s="387"/>
      <c r="G16" s="388" t="s">
        <v>38</v>
      </c>
      <c r="H16" s="388"/>
      <c r="I16" s="388"/>
      <c r="J16" s="388"/>
      <c r="K16" s="388"/>
      <c r="L16" s="388"/>
      <c r="M16" s="388"/>
      <c r="N16" s="388"/>
      <c r="O16" s="388"/>
    </row>
    <row r="17" spans="2:18" s="8" customFormat="1" ht="111.75" customHeight="1">
      <c r="B17" s="387" t="s">
        <v>39</v>
      </c>
      <c r="C17" s="387"/>
      <c r="D17" s="387"/>
      <c r="E17" s="387"/>
      <c r="F17" s="387"/>
      <c r="G17" s="388" t="s">
        <v>40</v>
      </c>
      <c r="H17" s="388"/>
      <c r="I17" s="388"/>
      <c r="J17" s="388"/>
      <c r="K17" s="388"/>
      <c r="L17" s="388"/>
      <c r="M17" s="388"/>
      <c r="N17" s="388"/>
      <c r="O17" s="388"/>
    </row>
    <row r="18" spans="2:18" s="8" customFormat="1" ht="96" customHeight="1">
      <c r="B18" s="387" t="s">
        <v>41</v>
      </c>
      <c r="C18" s="387"/>
      <c r="D18" s="387"/>
      <c r="E18" s="387"/>
      <c r="F18" s="387"/>
      <c r="G18" s="388" t="s">
        <v>42</v>
      </c>
      <c r="H18" s="388"/>
      <c r="I18" s="388"/>
      <c r="J18" s="388"/>
      <c r="K18" s="388"/>
      <c r="L18" s="388"/>
      <c r="M18" s="388"/>
      <c r="N18" s="388"/>
      <c r="O18" s="388"/>
    </row>
    <row r="19" spans="2:18" s="8" customFormat="1" ht="93.75" customHeight="1">
      <c r="B19" s="387" t="s">
        <v>43</v>
      </c>
      <c r="C19" s="387"/>
      <c r="D19" s="387"/>
      <c r="E19" s="387"/>
      <c r="F19" s="387"/>
      <c r="G19" s="388" t="s">
        <v>44</v>
      </c>
      <c r="H19" s="388"/>
      <c r="I19" s="388"/>
      <c r="J19" s="388"/>
      <c r="K19" s="388"/>
      <c r="L19" s="388"/>
      <c r="M19" s="388"/>
      <c r="N19" s="388"/>
      <c r="O19" s="388"/>
    </row>
    <row r="20" spans="2:18" s="8" customFormat="1" ht="111" customHeight="1">
      <c r="B20" s="387" t="s">
        <v>45</v>
      </c>
      <c r="C20" s="387"/>
      <c r="D20" s="387"/>
      <c r="E20" s="387"/>
      <c r="F20" s="387"/>
      <c r="G20" s="388" t="s">
        <v>46</v>
      </c>
      <c r="H20" s="388"/>
      <c r="I20" s="388"/>
      <c r="J20" s="388"/>
      <c r="K20" s="388"/>
      <c r="L20" s="388"/>
      <c r="M20" s="388"/>
      <c r="N20" s="388"/>
      <c r="O20" s="388"/>
    </row>
    <row r="21" spans="2:18" s="8" customFormat="1" ht="96.75" customHeight="1">
      <c r="B21" s="387" t="s">
        <v>47</v>
      </c>
      <c r="C21" s="387"/>
      <c r="D21" s="387"/>
      <c r="E21" s="387"/>
      <c r="F21" s="387"/>
      <c r="G21" s="388" t="s">
        <v>48</v>
      </c>
      <c r="H21" s="388"/>
      <c r="I21" s="388"/>
      <c r="J21" s="388"/>
      <c r="K21" s="388"/>
      <c r="L21" s="388"/>
      <c r="M21" s="388"/>
      <c r="N21" s="388"/>
      <c r="O21" s="388"/>
    </row>
    <row r="22" spans="2:18" s="8" customFormat="1" ht="96.75" customHeight="1">
      <c r="B22" s="387" t="s">
        <v>49</v>
      </c>
      <c r="C22" s="387"/>
      <c r="D22" s="387"/>
      <c r="E22" s="387"/>
      <c r="F22" s="387"/>
      <c r="G22" s="388" t="s">
        <v>50</v>
      </c>
      <c r="H22" s="388"/>
      <c r="I22" s="388"/>
      <c r="J22" s="388"/>
      <c r="K22" s="388"/>
      <c r="L22" s="388"/>
      <c r="M22" s="388"/>
      <c r="N22" s="388"/>
      <c r="O22" s="388"/>
    </row>
    <row r="23" spans="2:18" s="8" customFormat="1" ht="99" customHeight="1">
      <c r="B23" s="387" t="s">
        <v>51</v>
      </c>
      <c r="C23" s="387"/>
      <c r="D23" s="387"/>
      <c r="E23" s="387"/>
      <c r="F23" s="387"/>
      <c r="G23" s="388" t="s">
        <v>52</v>
      </c>
      <c r="H23" s="388"/>
      <c r="I23" s="388"/>
      <c r="J23" s="388"/>
      <c r="K23" s="388"/>
      <c r="L23" s="388"/>
      <c r="M23" s="388"/>
      <c r="N23" s="388"/>
      <c r="O23" s="388"/>
    </row>
    <row r="24" spans="2:18" s="8" customFormat="1" ht="99" customHeight="1">
      <c r="B24" s="387" t="s">
        <v>53</v>
      </c>
      <c r="C24" s="387"/>
      <c r="D24" s="387"/>
      <c r="E24" s="387"/>
      <c r="F24" s="387"/>
      <c r="G24" s="388" t="s">
        <v>54</v>
      </c>
      <c r="H24" s="388"/>
      <c r="I24" s="388"/>
      <c r="J24" s="388"/>
      <c r="K24" s="388"/>
      <c r="L24" s="388"/>
      <c r="M24" s="388"/>
      <c r="N24" s="388"/>
      <c r="O24" s="388"/>
    </row>
    <row r="25" spans="2:18" s="8" customFormat="1" ht="88.5" customHeight="1">
      <c r="B25" s="387" t="s">
        <v>55</v>
      </c>
      <c r="C25" s="387"/>
      <c r="D25" s="387"/>
      <c r="E25" s="387"/>
      <c r="F25" s="387"/>
      <c r="G25" s="388" t="s">
        <v>56</v>
      </c>
      <c r="H25" s="388"/>
      <c r="I25" s="388"/>
      <c r="J25" s="388"/>
      <c r="K25" s="388"/>
      <c r="L25" s="388"/>
      <c r="M25" s="388"/>
      <c r="N25" s="388"/>
      <c r="O25" s="388"/>
    </row>
    <row r="26" spans="2:18" s="8" customFormat="1" ht="100.5" customHeight="1">
      <c r="B26" s="387" t="s">
        <v>57</v>
      </c>
      <c r="C26" s="387"/>
      <c r="D26" s="387"/>
      <c r="E26" s="387"/>
      <c r="F26" s="387"/>
      <c r="G26" s="388" t="s">
        <v>58</v>
      </c>
      <c r="H26" s="388"/>
      <c r="I26" s="388"/>
      <c r="J26" s="388"/>
      <c r="K26" s="388"/>
      <c r="L26" s="388"/>
      <c r="M26" s="388"/>
      <c r="N26" s="388"/>
      <c r="O26" s="388"/>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workbookViewId="0"/>
  </sheetViews>
  <sheetFormatPr defaultColWidth="8.81640625" defaultRowHeight="14.5"/>
  <cols>
    <col min="1" max="1" width="1.7265625" customWidth="1"/>
    <col min="2" max="2" width="5.08984375" customWidth="1"/>
    <col min="3" max="3" width="29" customWidth="1"/>
    <col min="4" max="4" width="100.7265625" customWidth="1"/>
    <col min="5" max="5" width="33.26953125" style="19" customWidth="1"/>
  </cols>
  <sheetData>
    <row r="1" spans="1:13" s="4" customFormat="1" ht="21" customHeight="1">
      <c r="D1" s="28" t="s">
        <v>16</v>
      </c>
      <c r="E1" s="15"/>
    </row>
    <row r="2" spans="1:13" s="4" customFormat="1" ht="42.75" customHeight="1">
      <c r="D2" s="333" t="s">
        <v>17</v>
      </c>
      <c r="E2" s="16"/>
      <c r="F2" s="125"/>
      <c r="G2" s="125"/>
      <c r="H2" s="125"/>
      <c r="I2" s="125"/>
      <c r="J2" s="125"/>
      <c r="K2" s="125"/>
      <c r="L2" s="125"/>
      <c r="M2" s="125"/>
    </row>
    <row r="3" spans="1:13" s="2" customFormat="1" ht="26.25" customHeight="1">
      <c r="E3" s="17"/>
    </row>
    <row r="4" spans="1:13" s="2" customFormat="1" ht="21">
      <c r="B4" s="25" t="s">
        <v>59</v>
      </c>
      <c r="C4" s="26"/>
      <c r="D4" s="26"/>
      <c r="E4" s="27"/>
    </row>
    <row r="5" spans="1:13" s="2" customFormat="1" ht="15.5">
      <c r="B5" s="3"/>
      <c r="E5" s="17"/>
    </row>
    <row r="6" spans="1:13" s="5" customFormat="1" ht="24" customHeight="1">
      <c r="A6" s="345"/>
      <c r="B6" s="20" t="s">
        <v>60</v>
      </c>
      <c r="C6" s="20" t="s">
        <v>61</v>
      </c>
      <c r="D6" s="20" t="s">
        <v>62</v>
      </c>
      <c r="E6" s="20" t="s">
        <v>63</v>
      </c>
      <c r="F6" s="345"/>
      <c r="G6" s="345"/>
      <c r="H6" s="345"/>
      <c r="I6" s="345"/>
      <c r="J6" s="345"/>
      <c r="K6" s="345"/>
      <c r="L6" s="345"/>
      <c r="M6" s="345"/>
    </row>
    <row r="7" spans="1:13" s="11" customFormat="1" ht="51.75" customHeight="1">
      <c r="A7" s="14"/>
      <c r="B7" s="21">
        <v>1</v>
      </c>
      <c r="C7" s="24" t="s">
        <v>64</v>
      </c>
      <c r="D7" s="22" t="s">
        <v>65</v>
      </c>
      <c r="E7" s="23" t="s">
        <v>66</v>
      </c>
      <c r="F7" s="14"/>
    </row>
    <row r="8" spans="1:13" s="11" customFormat="1" ht="51.75" customHeight="1">
      <c r="A8" s="14"/>
      <c r="B8" s="21">
        <v>2</v>
      </c>
      <c r="C8" s="24" t="s">
        <v>67</v>
      </c>
      <c r="D8" s="22" t="s">
        <v>68</v>
      </c>
      <c r="E8" s="23" t="s">
        <v>66</v>
      </c>
      <c r="F8" s="14"/>
    </row>
    <row r="9" spans="1:13" s="11" customFormat="1" ht="110.25" customHeight="1">
      <c r="A9" s="14"/>
      <c r="B9" s="21">
        <v>3</v>
      </c>
      <c r="C9" s="24" t="s">
        <v>69</v>
      </c>
      <c r="D9" s="22" t="s">
        <v>70</v>
      </c>
      <c r="E9" s="23" t="s">
        <v>66</v>
      </c>
      <c r="F9" s="14"/>
    </row>
    <row r="10" spans="1:13" s="11" customFormat="1" ht="54" customHeight="1">
      <c r="A10" s="14"/>
      <c r="B10" s="21">
        <v>4</v>
      </c>
      <c r="C10" s="24" t="s">
        <v>71</v>
      </c>
      <c r="D10" s="22" t="s">
        <v>72</v>
      </c>
      <c r="E10" s="23" t="s">
        <v>73</v>
      </c>
      <c r="F10" s="14"/>
    </row>
    <row r="11" spans="1:13" s="11" customFormat="1" ht="51" customHeight="1">
      <c r="A11" s="14"/>
      <c r="B11" s="21">
        <v>5</v>
      </c>
      <c r="C11" s="24" t="s">
        <v>74</v>
      </c>
      <c r="D11" s="22" t="s">
        <v>75</v>
      </c>
      <c r="E11" s="23" t="s">
        <v>73</v>
      </c>
      <c r="F11" s="14"/>
    </row>
    <row r="12" spans="1:13" s="11" customFormat="1" ht="50.25" customHeight="1">
      <c r="A12" s="14"/>
      <c r="B12" s="21">
        <v>6</v>
      </c>
      <c r="C12" s="24" t="s">
        <v>76</v>
      </c>
      <c r="D12" s="22" t="s">
        <v>77</v>
      </c>
      <c r="E12" s="23" t="s">
        <v>73</v>
      </c>
      <c r="F12" s="14"/>
    </row>
    <row r="13" spans="1:13" s="11" customFormat="1" ht="66" customHeight="1">
      <c r="A13" s="14"/>
      <c r="B13" s="21">
        <v>7</v>
      </c>
      <c r="C13" s="24" t="s">
        <v>78</v>
      </c>
      <c r="D13" s="22" t="s">
        <v>79</v>
      </c>
      <c r="E13" s="23" t="s">
        <v>66</v>
      </c>
      <c r="F13" s="14"/>
    </row>
    <row r="14" spans="1:13" s="11" customFormat="1" ht="81" customHeight="1">
      <c r="A14" s="14"/>
      <c r="B14" s="21">
        <v>8</v>
      </c>
      <c r="C14" s="24" t="s">
        <v>80</v>
      </c>
      <c r="D14" s="22" t="s">
        <v>81</v>
      </c>
      <c r="E14" s="23" t="s">
        <v>82</v>
      </c>
      <c r="F14" s="14"/>
    </row>
    <row r="15" spans="1:13" s="11" customFormat="1" ht="43.5">
      <c r="A15" s="14"/>
      <c r="B15" s="21">
        <v>9</v>
      </c>
      <c r="C15" s="24" t="s">
        <v>83</v>
      </c>
      <c r="D15" s="22" t="s">
        <v>84</v>
      </c>
      <c r="E15" s="23" t="s">
        <v>73</v>
      </c>
      <c r="F15" s="14"/>
      <c r="I15" s="12"/>
      <c r="J15" s="12"/>
      <c r="K15" s="12"/>
    </row>
    <row r="16" spans="1:13" s="11" customFormat="1" ht="66" customHeight="1">
      <c r="A16" s="14"/>
      <c r="B16" s="21">
        <v>10</v>
      </c>
      <c r="C16" s="24" t="s">
        <v>85</v>
      </c>
      <c r="D16" s="22" t="s">
        <v>86</v>
      </c>
      <c r="E16" s="23" t="s">
        <v>66</v>
      </c>
      <c r="F16" s="14"/>
    </row>
    <row r="17" spans="1:6" s="11" customFormat="1" ht="66" customHeight="1">
      <c r="A17" s="14"/>
      <c r="B17" s="21">
        <v>11</v>
      </c>
      <c r="C17" s="24" t="s">
        <v>87</v>
      </c>
      <c r="D17" s="22" t="s">
        <v>88</v>
      </c>
      <c r="E17" s="23" t="s">
        <v>66</v>
      </c>
      <c r="F17" s="14"/>
    </row>
    <row r="18" spans="1:6" s="11" customFormat="1" ht="58">
      <c r="A18" s="14"/>
      <c r="B18" s="21">
        <v>12</v>
      </c>
      <c r="C18" s="24" t="s">
        <v>89</v>
      </c>
      <c r="D18" s="22" t="s">
        <v>90</v>
      </c>
      <c r="E18" s="23" t="s">
        <v>91</v>
      </c>
      <c r="F18" s="14"/>
    </row>
    <row r="19" spans="1:6" s="11" customFormat="1" ht="43.5">
      <c r="A19" s="14"/>
      <c r="B19" s="21">
        <v>13</v>
      </c>
      <c r="C19" s="24" t="s">
        <v>92</v>
      </c>
      <c r="D19" s="22" t="s">
        <v>93</v>
      </c>
      <c r="E19" s="23" t="s">
        <v>66</v>
      </c>
      <c r="F19" s="14"/>
    </row>
    <row r="20" spans="1:6" s="11" customFormat="1" ht="43.5">
      <c r="A20" s="14"/>
      <c r="B20" s="21">
        <v>14</v>
      </c>
      <c r="C20" s="24" t="s">
        <v>94</v>
      </c>
      <c r="D20" s="22" t="s">
        <v>95</v>
      </c>
      <c r="E20" s="23" t="s">
        <v>73</v>
      </c>
      <c r="F20" s="14"/>
    </row>
    <row r="21" spans="1:6" s="11" customFormat="1" ht="72.5">
      <c r="A21" s="14"/>
      <c r="B21" s="21">
        <v>15</v>
      </c>
      <c r="C21" s="24" t="s">
        <v>96</v>
      </c>
      <c r="D21" s="22" t="s">
        <v>97</v>
      </c>
      <c r="E21" s="23" t="s">
        <v>66</v>
      </c>
      <c r="F21" s="14"/>
    </row>
    <row r="22" spans="1:6" s="11" customFormat="1" ht="43.5">
      <c r="A22" s="14"/>
      <c r="B22" s="21">
        <v>16</v>
      </c>
      <c r="C22" s="24" t="s">
        <v>98</v>
      </c>
      <c r="D22" s="22" t="s">
        <v>99</v>
      </c>
      <c r="E22" s="23" t="s">
        <v>100</v>
      </c>
      <c r="F22" s="14"/>
    </row>
    <row r="23" spans="1:6" s="11" customFormat="1" ht="43.5">
      <c r="A23" s="14"/>
      <c r="B23" s="21">
        <v>17</v>
      </c>
      <c r="C23" s="24" t="s">
        <v>101</v>
      </c>
      <c r="D23" s="22" t="s">
        <v>102</v>
      </c>
      <c r="E23" s="23" t="s">
        <v>73</v>
      </c>
      <c r="F23" s="14"/>
    </row>
    <row r="24" spans="1:6" s="11" customFormat="1" ht="28.5" customHeight="1">
      <c r="A24" s="14"/>
      <c r="B24" s="21">
        <v>18</v>
      </c>
      <c r="C24" s="24" t="s">
        <v>103</v>
      </c>
      <c r="D24" s="22" t="s">
        <v>104</v>
      </c>
      <c r="E24" s="23"/>
      <c r="F24" s="14"/>
    </row>
    <row r="25" spans="1:6" s="11" customFormat="1" ht="43.5">
      <c r="A25" s="14"/>
      <c r="B25" s="21">
        <v>19</v>
      </c>
      <c r="C25" s="24" t="s">
        <v>105</v>
      </c>
      <c r="D25" s="22" t="s">
        <v>106</v>
      </c>
      <c r="E25" s="23" t="s">
        <v>73</v>
      </c>
      <c r="F25" s="14"/>
    </row>
    <row r="26" spans="1:6" s="11" customFormat="1" ht="202.5" customHeight="1">
      <c r="A26" s="14"/>
      <c r="B26" s="21">
        <v>20</v>
      </c>
      <c r="C26" s="24" t="s">
        <v>107</v>
      </c>
      <c r="D26" s="22" t="s">
        <v>108</v>
      </c>
      <c r="E26" s="23" t="s">
        <v>109</v>
      </c>
      <c r="F26" s="14"/>
    </row>
    <row r="27" spans="1:6" s="11" customFormat="1" ht="51" customHeight="1">
      <c r="A27" s="14"/>
      <c r="B27" s="21">
        <v>21</v>
      </c>
      <c r="C27" s="24" t="s">
        <v>110</v>
      </c>
      <c r="D27" s="22" t="s">
        <v>111</v>
      </c>
      <c r="E27" s="23" t="s">
        <v>73</v>
      </c>
      <c r="F27" s="14"/>
    </row>
    <row r="28" spans="1:6" s="11" customFormat="1" ht="82.5" customHeight="1">
      <c r="A28" s="14"/>
      <c r="B28" s="21">
        <v>22</v>
      </c>
      <c r="C28" s="24" t="s">
        <v>112</v>
      </c>
      <c r="D28" s="22" t="s">
        <v>113</v>
      </c>
      <c r="E28" s="23" t="s">
        <v>66</v>
      </c>
      <c r="F28" s="14"/>
    </row>
    <row r="29" spans="1:6" s="11" customFormat="1" ht="51.75" customHeight="1">
      <c r="A29" s="14"/>
      <c r="B29" s="21">
        <v>23</v>
      </c>
      <c r="C29" s="24" t="s">
        <v>114</v>
      </c>
      <c r="D29" s="22" t="s">
        <v>115</v>
      </c>
      <c r="E29" s="23" t="s">
        <v>116</v>
      </c>
      <c r="F29" s="14"/>
    </row>
    <row r="30" spans="1:6" s="11" customFormat="1" ht="48.75" customHeight="1">
      <c r="A30" s="14"/>
      <c r="B30" s="21">
        <v>24</v>
      </c>
      <c r="C30" s="24" t="s">
        <v>117</v>
      </c>
      <c r="D30" s="22" t="s">
        <v>118</v>
      </c>
      <c r="E30" s="23" t="s">
        <v>66</v>
      </c>
      <c r="F30" s="14"/>
    </row>
    <row r="31" spans="1:6" s="11" customFormat="1" ht="68.25" customHeight="1">
      <c r="A31" s="14"/>
      <c r="B31" s="21">
        <v>25</v>
      </c>
      <c r="C31" s="24" t="s">
        <v>119</v>
      </c>
      <c r="D31" s="22" t="s">
        <v>120</v>
      </c>
      <c r="E31" s="23" t="s">
        <v>121</v>
      </c>
      <c r="F31" s="14"/>
    </row>
    <row r="32" spans="1:6" s="11" customFormat="1" ht="87">
      <c r="A32" s="14"/>
      <c r="B32" s="21">
        <v>26</v>
      </c>
      <c r="C32" s="24" t="s">
        <v>122</v>
      </c>
      <c r="D32" s="22" t="s">
        <v>123</v>
      </c>
      <c r="E32" s="23" t="s">
        <v>66</v>
      </c>
      <c r="F32" s="14"/>
    </row>
    <row r="33" spans="1:11" s="11" customFormat="1" ht="43.5">
      <c r="A33" s="14"/>
      <c r="B33" s="21">
        <v>27</v>
      </c>
      <c r="C33" s="24" t="s">
        <v>124</v>
      </c>
      <c r="D33" s="22" t="s">
        <v>125</v>
      </c>
      <c r="E33" s="23" t="s">
        <v>66</v>
      </c>
      <c r="F33" s="14"/>
      <c r="I33" s="12"/>
      <c r="J33" s="12"/>
      <c r="K33" s="12"/>
    </row>
    <row r="34" spans="1:11" s="11" customFormat="1" ht="49.5" customHeight="1">
      <c r="A34" s="14"/>
      <c r="B34" s="21">
        <v>28</v>
      </c>
      <c r="C34" s="24" t="s">
        <v>126</v>
      </c>
      <c r="D34" s="22" t="s">
        <v>127</v>
      </c>
      <c r="E34" s="23" t="s">
        <v>73</v>
      </c>
      <c r="F34" s="14"/>
    </row>
    <row r="35" spans="1:11" s="11" customFormat="1" ht="48" customHeight="1">
      <c r="A35" s="14"/>
      <c r="B35" s="21">
        <v>29</v>
      </c>
      <c r="C35" s="24" t="s">
        <v>128</v>
      </c>
      <c r="D35" s="22" t="s">
        <v>129</v>
      </c>
      <c r="E35" s="23" t="s">
        <v>66</v>
      </c>
      <c r="F35" s="14"/>
    </row>
    <row r="36" spans="1:11" s="11" customFormat="1" ht="48.75" customHeight="1">
      <c r="A36" s="14"/>
      <c r="B36" s="21">
        <v>30</v>
      </c>
      <c r="C36" s="24" t="s">
        <v>130</v>
      </c>
      <c r="D36" s="22" t="s">
        <v>131</v>
      </c>
      <c r="E36" s="23" t="s">
        <v>73</v>
      </c>
      <c r="F36" s="14"/>
    </row>
    <row r="37" spans="1:11" s="11" customFormat="1" ht="43.5">
      <c r="A37" s="14"/>
      <c r="B37" s="21">
        <v>31</v>
      </c>
      <c r="C37" s="24" t="s">
        <v>132</v>
      </c>
      <c r="D37" s="22" t="s">
        <v>133</v>
      </c>
      <c r="E37" s="23" t="s">
        <v>66</v>
      </c>
      <c r="F37" s="14"/>
    </row>
    <row r="38" spans="1:11" s="11" customFormat="1" ht="48" customHeight="1">
      <c r="A38" s="14"/>
      <c r="B38" s="21">
        <v>32</v>
      </c>
      <c r="C38" s="24" t="s">
        <v>134</v>
      </c>
      <c r="D38" s="22" t="s">
        <v>135</v>
      </c>
      <c r="E38" s="23" t="s">
        <v>136</v>
      </c>
      <c r="F38" s="14"/>
    </row>
    <row r="39" spans="1:11" s="11" customFormat="1" ht="63.75" customHeight="1">
      <c r="A39" s="14"/>
      <c r="B39" s="21">
        <v>33</v>
      </c>
      <c r="C39" s="24" t="s">
        <v>137</v>
      </c>
      <c r="D39" s="22" t="s">
        <v>138</v>
      </c>
      <c r="E39" s="23" t="s">
        <v>139</v>
      </c>
      <c r="F39" s="14"/>
    </row>
    <row r="40" spans="1:11" s="11" customFormat="1" ht="51" customHeight="1">
      <c r="A40" s="14"/>
      <c r="B40" s="21">
        <v>34</v>
      </c>
      <c r="C40" s="24" t="s">
        <v>140</v>
      </c>
      <c r="D40" s="22" t="s">
        <v>141</v>
      </c>
      <c r="E40" s="23" t="s">
        <v>142</v>
      </c>
      <c r="F40" s="14"/>
    </row>
    <row r="41" spans="1:11" s="11" customFormat="1" ht="50.25" customHeight="1">
      <c r="A41" s="14"/>
      <c r="B41" s="21">
        <v>35</v>
      </c>
      <c r="C41" s="24" t="s">
        <v>143</v>
      </c>
      <c r="D41" s="22" t="s">
        <v>144</v>
      </c>
      <c r="E41" s="23" t="s">
        <v>145</v>
      </c>
      <c r="F41" s="14"/>
      <c r="I41" s="12"/>
      <c r="J41" s="12"/>
      <c r="K41" s="12"/>
    </row>
    <row r="42" spans="1:11" s="11" customFormat="1" ht="50.25" customHeight="1">
      <c r="A42" s="14"/>
      <c r="B42" s="21">
        <v>36</v>
      </c>
      <c r="C42" s="24" t="s">
        <v>146</v>
      </c>
      <c r="D42" s="22" t="s">
        <v>147</v>
      </c>
      <c r="E42" s="23" t="s">
        <v>66</v>
      </c>
      <c r="F42" s="14"/>
    </row>
    <row r="43" spans="1:11" s="11" customFormat="1" ht="171.75" customHeight="1">
      <c r="A43" s="14"/>
      <c r="B43" s="21">
        <v>37</v>
      </c>
      <c r="C43" s="24" t="s">
        <v>148</v>
      </c>
      <c r="D43" s="22" t="s">
        <v>149</v>
      </c>
      <c r="E43" s="23" t="s">
        <v>150</v>
      </c>
      <c r="F43" s="14"/>
    </row>
    <row r="44" spans="1:11" s="11" customFormat="1" ht="51.75" customHeight="1">
      <c r="A44" s="14"/>
      <c r="B44" s="21">
        <v>38</v>
      </c>
      <c r="C44" s="24" t="s">
        <v>151</v>
      </c>
      <c r="D44" s="22" t="s">
        <v>152</v>
      </c>
      <c r="E44" s="23" t="s">
        <v>66</v>
      </c>
      <c r="F44" s="14"/>
    </row>
    <row r="45" spans="1:11" s="11" customFormat="1" ht="49.5" customHeight="1">
      <c r="A45" s="14"/>
      <c r="B45" s="21">
        <v>39</v>
      </c>
      <c r="C45" s="24" t="s">
        <v>153</v>
      </c>
      <c r="D45" s="22" t="s">
        <v>154</v>
      </c>
      <c r="E45" s="23"/>
      <c r="F45" s="14"/>
    </row>
    <row r="46" spans="1:11" s="11" customFormat="1" ht="63.75" customHeight="1">
      <c r="A46" s="14"/>
      <c r="B46" s="21">
        <v>40</v>
      </c>
      <c r="C46" s="24" t="s">
        <v>155</v>
      </c>
      <c r="D46" s="22" t="s">
        <v>156</v>
      </c>
      <c r="E46" s="23" t="s">
        <v>73</v>
      </c>
      <c r="F46" s="14"/>
    </row>
    <row r="47" spans="1:11" s="13" customFormat="1">
      <c r="E47" s="18"/>
    </row>
  </sheetData>
  <sheetProtection sheet="1" objects="1" scenarios="1"/>
  <pageMargins left="0.25" right="0.25" top="0.46" bottom="0.26" header="0.3" footer="0.2"/>
  <pageSetup paperSize="9" scale="58" fitToHeight="0"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zoomScalePageLayoutView="110" workbookViewId="0"/>
  </sheetViews>
  <sheetFormatPr defaultColWidth="8.81640625" defaultRowHeight="15.5"/>
  <cols>
    <col min="1" max="1" width="2.7265625" style="177" customWidth="1"/>
    <col min="2" max="2" width="8" style="151" customWidth="1"/>
    <col min="3" max="3" width="4.08984375" style="151" customWidth="1"/>
    <col min="4" max="4" width="90.08984375" style="146" customWidth="1"/>
    <col min="5" max="5" width="13.7265625" style="144" customWidth="1"/>
    <col min="6" max="6" width="61.81640625" style="146" customWidth="1"/>
    <col min="7" max="7" width="8.81640625" style="177"/>
    <col min="8" max="16384" width="8.81640625" style="144"/>
  </cols>
  <sheetData>
    <row r="1" spans="1:11">
      <c r="A1" s="346"/>
      <c r="B1" s="145" t="s">
        <v>157</v>
      </c>
      <c r="C1" s="145"/>
      <c r="D1" s="347"/>
      <c r="E1" s="348"/>
      <c r="F1" s="347"/>
      <c r="G1" s="346"/>
      <c r="H1" s="348"/>
      <c r="I1" s="348"/>
      <c r="J1" s="348"/>
      <c r="K1" s="348"/>
    </row>
    <row r="2" spans="1:11" ht="15.65" customHeight="1">
      <c r="A2" s="346"/>
      <c r="B2" s="145" t="s">
        <v>158</v>
      </c>
      <c r="C2" s="145"/>
      <c r="D2" s="349"/>
      <c r="E2" s="147"/>
      <c r="F2" s="148"/>
      <c r="G2" s="346"/>
      <c r="H2" s="348"/>
      <c r="I2" s="348"/>
      <c r="J2" s="348"/>
      <c r="K2" s="348"/>
    </row>
    <row r="3" spans="1:11" ht="15" customHeight="1">
      <c r="A3" s="346"/>
      <c r="B3" s="145" t="s">
        <v>159</v>
      </c>
      <c r="C3" s="145"/>
      <c r="D3" s="347"/>
      <c r="E3" s="147"/>
      <c r="F3" s="148"/>
      <c r="G3" s="346"/>
      <c r="H3" s="348"/>
      <c r="I3" s="348"/>
      <c r="J3" s="348"/>
      <c r="K3" s="348"/>
    </row>
    <row r="6" spans="1:11" s="62" customFormat="1" ht="21">
      <c r="A6" s="224"/>
      <c r="B6" s="149" t="s">
        <v>160</v>
      </c>
      <c r="C6" s="123"/>
      <c r="D6" s="123"/>
      <c r="E6" s="65"/>
      <c r="F6" s="150"/>
      <c r="G6" s="224"/>
    </row>
    <row r="7" spans="1:11" ht="5.25" customHeight="1">
      <c r="A7" s="346"/>
      <c r="B7" s="434"/>
      <c r="C7" s="434"/>
      <c r="D7" s="434"/>
      <c r="E7" s="348"/>
      <c r="F7" s="347"/>
      <c r="G7" s="346"/>
      <c r="H7" s="348"/>
      <c r="I7" s="348"/>
      <c r="J7" s="348"/>
      <c r="K7" s="348"/>
    </row>
    <row r="8" spans="1:11" ht="83.25" customHeight="1">
      <c r="A8" s="346"/>
      <c r="B8" s="424" t="s">
        <v>161</v>
      </c>
      <c r="C8" s="424"/>
      <c r="D8" s="424"/>
      <c r="E8" s="424"/>
      <c r="F8" s="424"/>
      <c r="G8" s="346"/>
      <c r="H8" s="348"/>
      <c r="I8" s="348"/>
      <c r="J8" s="348"/>
      <c r="K8" s="348"/>
    </row>
    <row r="9" spans="1:11" ht="4.5" customHeight="1">
      <c r="A9" s="346"/>
      <c r="D9" s="152"/>
      <c r="E9" s="348"/>
      <c r="F9" s="347"/>
      <c r="G9" s="346"/>
      <c r="H9" s="348"/>
      <c r="I9" s="348"/>
      <c r="J9" s="348"/>
      <c r="K9" s="348"/>
    </row>
    <row r="10" spans="1:11" ht="28.5" customHeight="1">
      <c r="A10" s="346"/>
      <c r="B10" s="411" t="s">
        <v>162</v>
      </c>
      <c r="C10" s="411"/>
      <c r="D10" s="411"/>
      <c r="E10" s="411"/>
      <c r="F10" s="411"/>
      <c r="G10" s="180"/>
      <c r="H10" s="154"/>
      <c r="I10" s="154"/>
      <c r="J10" s="155"/>
      <c r="K10" s="155"/>
    </row>
    <row r="11" spans="1:11">
      <c r="A11" s="346"/>
      <c r="D11" s="347"/>
      <c r="E11" s="348"/>
      <c r="F11" s="347"/>
      <c r="G11" s="346"/>
      <c r="H11" s="155"/>
      <c r="I11" s="155"/>
      <c r="J11" s="155"/>
      <c r="K11" s="155"/>
    </row>
    <row r="12" spans="1:11" s="160" customFormat="1" ht="26.25" customHeight="1">
      <c r="A12" s="156"/>
      <c r="B12" s="157" t="s">
        <v>60</v>
      </c>
      <c r="C12" s="412" t="s">
        <v>163</v>
      </c>
      <c r="D12" s="413"/>
      <c r="E12" s="158" t="s">
        <v>164</v>
      </c>
      <c r="F12" s="159" t="s">
        <v>165</v>
      </c>
      <c r="G12" s="275"/>
      <c r="H12" s="161"/>
      <c r="I12" s="161"/>
      <c r="J12" s="161"/>
      <c r="K12" s="161"/>
    </row>
    <row r="13" spans="1:11" s="162" customFormat="1" ht="37.5" customHeight="1">
      <c r="A13" s="350"/>
      <c r="B13" s="414" t="s">
        <v>166</v>
      </c>
      <c r="C13" s="414"/>
      <c r="D13" s="414"/>
      <c r="E13" s="142" t="s">
        <v>157</v>
      </c>
      <c r="F13" s="163" t="s">
        <v>167</v>
      </c>
      <c r="G13" s="350"/>
      <c r="H13" s="164" t="s">
        <v>168</v>
      </c>
      <c r="I13" s="165"/>
      <c r="J13" s="165"/>
      <c r="K13" s="166"/>
    </row>
    <row r="14" spans="1:11" s="167" customFormat="1" ht="26.25" customHeight="1">
      <c r="A14" s="295"/>
      <c r="B14" s="269">
        <v>1</v>
      </c>
      <c r="C14" s="427" t="s">
        <v>169</v>
      </c>
      <c r="D14" s="428"/>
      <c r="E14" s="270" t="s">
        <v>157</v>
      </c>
      <c r="F14" s="271" t="s">
        <v>170</v>
      </c>
      <c r="G14" s="276"/>
      <c r="H14" s="164" t="s">
        <v>171</v>
      </c>
      <c r="I14" s="168"/>
      <c r="J14" s="168"/>
      <c r="K14" s="169"/>
    </row>
    <row r="15" spans="1:11" ht="26.25" customHeight="1">
      <c r="A15" s="346"/>
      <c r="B15" s="402" t="s">
        <v>172</v>
      </c>
      <c r="C15" s="403"/>
      <c r="D15" s="403"/>
      <c r="E15" s="403"/>
      <c r="F15" s="404"/>
      <c r="G15" s="346"/>
      <c r="H15" s="164" t="s">
        <v>173</v>
      </c>
      <c r="I15" s="170"/>
      <c r="J15" s="170"/>
      <c r="K15" s="155"/>
    </row>
    <row r="16" spans="1:11" ht="26.25" customHeight="1">
      <c r="A16" s="346"/>
      <c r="B16" s="171">
        <v>1.1000000000000001</v>
      </c>
      <c r="C16" s="397" t="s">
        <v>174</v>
      </c>
      <c r="D16" s="398"/>
      <c r="E16" s="437" t="s">
        <v>175</v>
      </c>
      <c r="F16" s="438"/>
      <c r="G16" s="346"/>
      <c r="H16" s="164" t="s">
        <v>176</v>
      </c>
      <c r="I16" s="170"/>
      <c r="J16" s="170"/>
      <c r="K16" s="155"/>
    </row>
    <row r="17" spans="1:11" ht="26.25" customHeight="1">
      <c r="A17" s="346"/>
      <c r="B17" s="171">
        <v>1.2</v>
      </c>
      <c r="C17" s="397" t="s">
        <v>177</v>
      </c>
      <c r="D17" s="398"/>
      <c r="E17" s="437" t="s">
        <v>178</v>
      </c>
      <c r="F17" s="438"/>
      <c r="G17" s="346"/>
      <c r="H17" s="164" t="s">
        <v>179</v>
      </c>
      <c r="I17" s="170"/>
      <c r="J17" s="170"/>
      <c r="K17" s="155"/>
    </row>
    <row r="18" spans="1:11" ht="26.25" customHeight="1">
      <c r="A18" s="346"/>
      <c r="B18" s="171">
        <v>1.3</v>
      </c>
      <c r="C18" s="397" t="s">
        <v>180</v>
      </c>
      <c r="D18" s="398"/>
      <c r="E18" s="439" t="s">
        <v>181</v>
      </c>
      <c r="F18" s="440"/>
      <c r="G18" s="346"/>
      <c r="H18" s="164" t="s">
        <v>182</v>
      </c>
      <c r="I18" s="170"/>
      <c r="J18" s="170"/>
      <c r="K18" s="155"/>
    </row>
    <row r="19" spans="1:11" ht="26.25" customHeight="1">
      <c r="A19" s="346"/>
      <c r="B19" s="171">
        <v>1.4</v>
      </c>
      <c r="C19" s="397" t="s">
        <v>183</v>
      </c>
      <c r="D19" s="398"/>
      <c r="E19" s="441" t="s">
        <v>184</v>
      </c>
      <c r="F19" s="442"/>
      <c r="G19" s="346"/>
      <c r="H19" s="164" t="s">
        <v>185</v>
      </c>
      <c r="I19" s="170"/>
      <c r="J19" s="170"/>
      <c r="K19" s="155"/>
    </row>
    <row r="20" spans="1:11" ht="26.25" customHeight="1">
      <c r="A20" s="346"/>
      <c r="B20" s="171">
        <v>1.5</v>
      </c>
      <c r="C20" s="397" t="s">
        <v>186</v>
      </c>
      <c r="D20" s="398"/>
      <c r="E20" s="198" t="s">
        <v>173</v>
      </c>
      <c r="F20" s="199"/>
      <c r="G20" s="346"/>
      <c r="H20" s="170"/>
      <c r="I20" s="170"/>
      <c r="J20" s="170"/>
      <c r="K20" s="155"/>
    </row>
    <row r="21" spans="1:11" ht="26.25" customHeight="1">
      <c r="A21" s="346"/>
      <c r="B21" s="171">
        <v>1.6</v>
      </c>
      <c r="C21" s="397" t="s">
        <v>187</v>
      </c>
      <c r="D21" s="398"/>
      <c r="E21" s="443" t="s">
        <v>188</v>
      </c>
      <c r="F21" s="444"/>
      <c r="G21" s="346"/>
      <c r="H21" s="155"/>
      <c r="I21" s="155"/>
      <c r="J21" s="155"/>
      <c r="K21" s="155"/>
    </row>
    <row r="22" spans="1:11" ht="26.25" customHeight="1">
      <c r="A22" s="350"/>
      <c r="B22" s="171">
        <v>1.7</v>
      </c>
      <c r="C22" s="397" t="s">
        <v>189</v>
      </c>
      <c r="D22" s="398"/>
      <c r="E22" s="439" t="s">
        <v>158</v>
      </c>
      <c r="F22" s="440"/>
      <c r="G22" s="346"/>
      <c r="H22" s="155"/>
      <c r="I22" s="155"/>
      <c r="J22" s="155"/>
      <c r="K22" s="155"/>
    </row>
    <row r="23" spans="1:11" ht="36.75" customHeight="1">
      <c r="A23" s="350"/>
      <c r="B23" s="171">
        <v>1.8</v>
      </c>
      <c r="C23" s="397" t="s">
        <v>190</v>
      </c>
      <c r="D23" s="398"/>
      <c r="E23" s="432" t="s">
        <v>191</v>
      </c>
      <c r="F23" s="433"/>
      <c r="G23" s="346"/>
      <c r="H23" s="348"/>
      <c r="I23" s="348"/>
      <c r="J23" s="348"/>
      <c r="K23" s="348"/>
    </row>
    <row r="24" spans="1:11" s="177" customFormat="1" ht="18.75" customHeight="1">
      <c r="A24" s="172" t="s">
        <v>179</v>
      </c>
      <c r="B24" s="173" t="s">
        <v>192</v>
      </c>
      <c r="C24" s="174"/>
      <c r="D24" s="174"/>
      <c r="E24" s="175"/>
      <c r="F24" s="176"/>
      <c r="G24" s="346"/>
      <c r="H24" s="346"/>
      <c r="I24" s="346"/>
      <c r="J24" s="346"/>
      <c r="K24" s="346"/>
    </row>
    <row r="25" spans="1:11" s="177" customFormat="1" ht="60" customHeight="1">
      <c r="A25" s="172" t="s">
        <v>182</v>
      </c>
      <c r="B25" s="429" t="s">
        <v>193</v>
      </c>
      <c r="C25" s="430"/>
      <c r="D25" s="430"/>
      <c r="E25" s="430"/>
      <c r="F25" s="431"/>
      <c r="G25" s="346"/>
      <c r="H25" s="346"/>
      <c r="I25" s="346"/>
      <c r="J25" s="346"/>
      <c r="K25" s="346"/>
    </row>
    <row r="26" spans="1:11" ht="30" customHeight="1">
      <c r="A26" s="172" t="s">
        <v>185</v>
      </c>
      <c r="D26" s="347"/>
      <c r="E26" s="348"/>
      <c r="F26" s="347"/>
      <c r="G26" s="346"/>
      <c r="H26" s="348"/>
      <c r="I26" s="348"/>
      <c r="J26" s="348"/>
      <c r="K26" s="348"/>
    </row>
    <row r="27" spans="1:11" ht="42.75" customHeight="1">
      <c r="A27" s="346"/>
      <c r="B27" s="411" t="s">
        <v>194</v>
      </c>
      <c r="C27" s="411"/>
      <c r="D27" s="411"/>
      <c r="E27" s="411"/>
      <c r="F27" s="411"/>
      <c r="G27" s="180"/>
      <c r="H27" s="153"/>
      <c r="I27" s="153"/>
      <c r="J27" s="348"/>
      <c r="K27" s="348"/>
    </row>
    <row r="28" spans="1:11" s="177" customFormat="1" ht="6" customHeight="1">
      <c r="A28" s="346"/>
      <c r="B28" s="178"/>
      <c r="C28" s="178"/>
      <c r="D28" s="178"/>
      <c r="E28" s="179"/>
      <c r="F28" s="178"/>
      <c r="G28" s="180"/>
      <c r="H28" s="180"/>
      <c r="I28" s="180"/>
      <c r="J28" s="346"/>
      <c r="K28" s="346"/>
    </row>
    <row r="29" spans="1:11" ht="54" customHeight="1">
      <c r="A29" s="346"/>
      <c r="B29" s="424" t="s">
        <v>195</v>
      </c>
      <c r="C29" s="424"/>
      <c r="D29" s="424"/>
      <c r="E29" s="424"/>
      <c r="F29" s="424"/>
      <c r="G29" s="180"/>
      <c r="H29" s="153"/>
      <c r="I29" s="153"/>
      <c r="J29" s="348"/>
      <c r="K29" s="348"/>
    </row>
    <row r="30" spans="1:11" s="160" customFormat="1" ht="26.25" customHeight="1">
      <c r="A30" s="156"/>
      <c r="B30" s="157" t="s">
        <v>60</v>
      </c>
      <c r="C30" s="412" t="s">
        <v>163</v>
      </c>
      <c r="D30" s="413"/>
      <c r="E30" s="158" t="s">
        <v>164</v>
      </c>
      <c r="F30" s="159" t="s">
        <v>165</v>
      </c>
      <c r="G30" s="275"/>
    </row>
    <row r="31" spans="1:11" s="162" customFormat="1" ht="37.5" customHeight="1">
      <c r="A31" s="350"/>
      <c r="B31" s="414" t="s">
        <v>196</v>
      </c>
      <c r="C31" s="414"/>
      <c r="D31" s="414"/>
      <c r="E31" s="142" t="s">
        <v>157</v>
      </c>
      <c r="F31" s="163" t="s">
        <v>167</v>
      </c>
      <c r="G31" s="350"/>
      <c r="H31" s="350"/>
      <c r="I31" s="350"/>
      <c r="J31" s="350"/>
      <c r="K31" s="350"/>
    </row>
    <row r="32" spans="1:11" s="167" customFormat="1" ht="26.25" customHeight="1">
      <c r="A32" s="295"/>
      <c r="B32" s="272">
        <v>2</v>
      </c>
      <c r="C32" s="435" t="s">
        <v>197</v>
      </c>
      <c r="D32" s="436"/>
      <c r="E32" s="270" t="s">
        <v>157</v>
      </c>
      <c r="F32" s="351"/>
      <c r="G32" s="276"/>
    </row>
    <row r="33" spans="1:7" ht="26.25" customHeight="1">
      <c r="A33" s="350"/>
      <c r="B33" s="402" t="s">
        <v>198</v>
      </c>
      <c r="C33" s="403"/>
      <c r="D33" s="403"/>
      <c r="E33" s="403"/>
      <c r="F33" s="404"/>
      <c r="G33" s="346"/>
    </row>
    <row r="34" spans="1:7" ht="36.65" customHeight="1">
      <c r="A34" s="350"/>
      <c r="B34" s="181">
        <v>2.1</v>
      </c>
      <c r="C34" s="425" t="s">
        <v>199</v>
      </c>
      <c r="D34" s="426"/>
      <c r="E34" s="352" t="s">
        <v>157</v>
      </c>
      <c r="F34" s="353" t="s">
        <v>200</v>
      </c>
      <c r="G34" s="346"/>
    </row>
    <row r="35" spans="1:7" ht="26.25" customHeight="1">
      <c r="A35" s="350"/>
      <c r="B35" s="181">
        <v>2.2000000000000002</v>
      </c>
      <c r="C35" s="397" t="s">
        <v>201</v>
      </c>
      <c r="D35" s="398"/>
      <c r="E35" s="352" t="s">
        <v>158</v>
      </c>
      <c r="F35" s="326" t="s">
        <v>202</v>
      </c>
      <c r="G35" s="346"/>
    </row>
    <row r="36" spans="1:7" ht="26.25" customHeight="1">
      <c r="A36" s="350"/>
      <c r="B36" s="181">
        <v>2.2999999999999998</v>
      </c>
      <c r="C36" s="397" t="s">
        <v>203</v>
      </c>
      <c r="D36" s="398"/>
      <c r="E36" s="352" t="s">
        <v>157</v>
      </c>
      <c r="F36" s="353"/>
      <c r="G36" s="346"/>
    </row>
    <row r="37" spans="1:7" ht="26.25" customHeight="1">
      <c r="A37" s="350"/>
      <c r="B37" s="181">
        <v>2.4</v>
      </c>
      <c r="C37" s="399" t="s">
        <v>204</v>
      </c>
      <c r="D37" s="400"/>
      <c r="E37" s="352" t="s">
        <v>157</v>
      </c>
      <c r="F37" s="353" t="s">
        <v>205</v>
      </c>
      <c r="G37" s="346"/>
    </row>
    <row r="38" spans="1:7" s="155" customFormat="1" ht="26.25" customHeight="1">
      <c r="A38" s="277"/>
      <c r="B38" s="171">
        <v>2.5</v>
      </c>
      <c r="C38" s="397" t="s">
        <v>206</v>
      </c>
      <c r="D38" s="397"/>
      <c r="E38" s="397"/>
      <c r="F38" s="398"/>
      <c r="G38" s="277"/>
    </row>
    <row r="39" spans="1:7" s="155" customFormat="1" ht="26.25" customHeight="1">
      <c r="A39" s="277"/>
      <c r="B39" s="171"/>
      <c r="C39" s="182"/>
      <c r="D39" s="183" t="s">
        <v>207</v>
      </c>
      <c r="E39" s="360" t="s">
        <v>157</v>
      </c>
      <c r="F39" s="200" t="s">
        <v>208</v>
      </c>
      <c r="G39" s="277"/>
    </row>
    <row r="40" spans="1:7" s="155" customFormat="1" ht="26.25" customHeight="1">
      <c r="A40" s="277"/>
      <c r="B40" s="171"/>
      <c r="C40" s="184"/>
      <c r="D40" s="185" t="s">
        <v>209</v>
      </c>
      <c r="E40" s="360" t="s">
        <v>157</v>
      </c>
      <c r="F40" s="200"/>
      <c r="G40" s="277"/>
    </row>
    <row r="41" spans="1:7" s="155" customFormat="1" ht="26.25" customHeight="1">
      <c r="A41" s="277"/>
      <c r="B41" s="171"/>
      <c r="C41" s="184"/>
      <c r="D41" s="185" t="s">
        <v>210</v>
      </c>
      <c r="E41" s="360" t="s">
        <v>157</v>
      </c>
      <c r="F41" s="200"/>
      <c r="G41" s="277"/>
    </row>
    <row r="42" spans="1:7" s="155" customFormat="1" ht="26.25" customHeight="1">
      <c r="A42" s="277"/>
      <c r="B42" s="171"/>
      <c r="C42" s="184"/>
      <c r="D42" s="185" t="s">
        <v>211</v>
      </c>
      <c r="E42" s="360" t="s">
        <v>157</v>
      </c>
      <c r="F42" s="200"/>
      <c r="G42" s="277"/>
    </row>
    <row r="43" spans="1:7" s="155" customFormat="1" ht="26.25" customHeight="1">
      <c r="A43" s="277"/>
      <c r="B43" s="171"/>
      <c r="C43" s="184"/>
      <c r="D43" s="185" t="s">
        <v>212</v>
      </c>
      <c r="E43" s="360" t="s">
        <v>157</v>
      </c>
      <c r="F43" s="200"/>
      <c r="G43" s="277"/>
    </row>
    <row r="44" spans="1:7" ht="26.25" customHeight="1">
      <c r="A44" s="350"/>
      <c r="B44" s="181">
        <v>2.6</v>
      </c>
      <c r="C44" s="397" t="s">
        <v>213</v>
      </c>
      <c r="D44" s="398"/>
      <c r="E44" s="405" t="s">
        <v>214</v>
      </c>
      <c r="F44" s="406"/>
      <c r="G44" s="346"/>
    </row>
    <row r="45" spans="1:7" s="155" customFormat="1" ht="26.25" customHeight="1">
      <c r="A45" s="277"/>
      <c r="B45" s="171">
        <v>2.7</v>
      </c>
      <c r="C45" s="397" t="s">
        <v>215</v>
      </c>
      <c r="D45" s="398"/>
      <c r="E45" s="407"/>
      <c r="F45" s="408"/>
      <c r="G45" s="277"/>
    </row>
    <row r="46" spans="1:7" ht="26.25" customHeight="1">
      <c r="A46" s="350"/>
      <c r="B46" s="273"/>
      <c r="C46" s="403" t="s">
        <v>216</v>
      </c>
      <c r="D46" s="403"/>
      <c r="E46" s="403"/>
      <c r="F46" s="404"/>
      <c r="G46" s="346"/>
    </row>
    <row r="47" spans="1:7" ht="38.25" customHeight="1">
      <c r="A47" s="350"/>
      <c r="B47" s="181">
        <v>2.8</v>
      </c>
      <c r="C47" s="425" t="s">
        <v>217</v>
      </c>
      <c r="D47" s="426"/>
      <c r="E47" s="352" t="s">
        <v>158</v>
      </c>
      <c r="F47" s="353"/>
      <c r="G47" s="346"/>
    </row>
    <row r="48" spans="1:7" s="177" customFormat="1" ht="18.75" customHeight="1">
      <c r="A48" s="172" t="s">
        <v>179</v>
      </c>
      <c r="B48" s="173" t="s">
        <v>192</v>
      </c>
      <c r="C48" s="174"/>
      <c r="D48" s="174"/>
      <c r="E48" s="175"/>
      <c r="F48" s="176"/>
      <c r="G48" s="346"/>
    </row>
    <row r="49" spans="1:9" s="177" customFormat="1" ht="60" customHeight="1">
      <c r="A49" s="172" t="s">
        <v>182</v>
      </c>
      <c r="B49" s="415"/>
      <c r="C49" s="416"/>
      <c r="D49" s="416"/>
      <c r="E49" s="416"/>
      <c r="F49" s="417"/>
      <c r="G49" s="346"/>
      <c r="H49" s="346"/>
      <c r="I49" s="346"/>
    </row>
    <row r="51" spans="1:9" ht="60.75" customHeight="1">
      <c r="A51" s="346"/>
      <c r="B51" s="411" t="s">
        <v>218</v>
      </c>
      <c r="C51" s="411"/>
      <c r="D51" s="411"/>
      <c r="E51" s="411"/>
      <c r="F51" s="411"/>
      <c r="G51" s="180"/>
      <c r="H51" s="153"/>
      <c r="I51" s="153"/>
    </row>
    <row r="52" spans="1:9" s="186" customFormat="1">
      <c r="A52" s="191"/>
      <c r="B52" s="187"/>
      <c r="C52" s="187"/>
      <c r="D52" s="188"/>
      <c r="F52" s="188"/>
      <c r="G52" s="191"/>
    </row>
    <row r="53" spans="1:9" s="160" customFormat="1" ht="26.25" customHeight="1">
      <c r="A53" s="156"/>
      <c r="B53" s="157" t="s">
        <v>60</v>
      </c>
      <c r="C53" s="412" t="s">
        <v>163</v>
      </c>
      <c r="D53" s="413"/>
      <c r="E53" s="158" t="s">
        <v>164</v>
      </c>
      <c r="F53" s="159" t="s">
        <v>165</v>
      </c>
      <c r="G53" s="275"/>
    </row>
    <row r="54" spans="1:9" s="166" customFormat="1" ht="37.5" customHeight="1">
      <c r="B54" s="414" t="s">
        <v>219</v>
      </c>
      <c r="C54" s="414"/>
      <c r="D54" s="414"/>
      <c r="E54" s="142" t="s">
        <v>157</v>
      </c>
      <c r="F54" s="163" t="s">
        <v>167</v>
      </c>
    </row>
    <row r="55" spans="1:9" s="169" customFormat="1" ht="26.25" customHeight="1">
      <c r="A55" s="296"/>
      <c r="B55" s="269">
        <v>3</v>
      </c>
      <c r="C55" s="427" t="s">
        <v>220</v>
      </c>
      <c r="D55" s="428"/>
      <c r="E55" s="270" t="s">
        <v>157</v>
      </c>
      <c r="F55" s="351"/>
      <c r="G55" s="278"/>
    </row>
    <row r="56" spans="1:9" s="186" customFormat="1" ht="26.25" customHeight="1">
      <c r="A56" s="189"/>
      <c r="B56" s="418" t="s">
        <v>221</v>
      </c>
      <c r="C56" s="419"/>
      <c r="D56" s="419"/>
      <c r="E56" s="419"/>
      <c r="F56" s="420"/>
      <c r="G56" s="191"/>
    </row>
    <row r="57" spans="1:9" s="186" customFormat="1" ht="36.75" customHeight="1">
      <c r="A57" s="189"/>
      <c r="B57" s="171">
        <v>3.1</v>
      </c>
      <c r="C57" s="397" t="s">
        <v>222</v>
      </c>
      <c r="D57" s="398"/>
      <c r="E57" s="201" t="s">
        <v>157</v>
      </c>
      <c r="F57" s="202" t="s">
        <v>223</v>
      </c>
      <c r="G57" s="191"/>
    </row>
    <row r="58" spans="1:9" s="186" customFormat="1" ht="102" customHeight="1">
      <c r="A58" s="189"/>
      <c r="B58" s="171">
        <v>3.2</v>
      </c>
      <c r="C58" s="397" t="s">
        <v>224</v>
      </c>
      <c r="D58" s="398"/>
      <c r="E58" s="201" t="s">
        <v>157</v>
      </c>
      <c r="F58" s="202" t="s">
        <v>225</v>
      </c>
      <c r="G58" s="191"/>
    </row>
    <row r="59" spans="1:9" s="186" customFormat="1" ht="39.75" customHeight="1">
      <c r="A59" s="189"/>
      <c r="B59" s="171">
        <v>3.3</v>
      </c>
      <c r="C59" s="397" t="s">
        <v>226</v>
      </c>
      <c r="D59" s="398"/>
      <c r="E59" s="201" t="s">
        <v>157</v>
      </c>
      <c r="F59" s="202"/>
      <c r="G59" s="191"/>
    </row>
    <row r="60" spans="1:9" s="186" customFormat="1" ht="25.5" customHeight="1">
      <c r="A60" s="189"/>
      <c r="B60" s="171">
        <v>3.4</v>
      </c>
      <c r="C60" s="397" t="s">
        <v>227</v>
      </c>
      <c r="D60" s="398"/>
      <c r="E60" s="201" t="s">
        <v>157</v>
      </c>
      <c r="F60" s="202"/>
      <c r="G60" s="191"/>
    </row>
    <row r="61" spans="1:9" s="186" customFormat="1" ht="25.5" customHeight="1">
      <c r="A61" s="189"/>
      <c r="B61" s="171">
        <v>3.5</v>
      </c>
      <c r="C61" s="397" t="s">
        <v>228</v>
      </c>
      <c r="D61" s="398"/>
      <c r="E61" s="201" t="s">
        <v>157</v>
      </c>
      <c r="F61" s="202"/>
      <c r="G61" s="191"/>
    </row>
    <row r="62" spans="1:9" s="186" customFormat="1" ht="37.15" customHeight="1">
      <c r="A62" s="189"/>
      <c r="B62" s="171">
        <v>3.6</v>
      </c>
      <c r="C62" s="397" t="s">
        <v>229</v>
      </c>
      <c r="D62" s="398"/>
      <c r="E62" s="201" t="s">
        <v>157</v>
      </c>
      <c r="F62" s="325" t="s">
        <v>230</v>
      </c>
      <c r="G62" s="191"/>
    </row>
    <row r="63" spans="1:9" s="155" customFormat="1" ht="25.5" customHeight="1">
      <c r="A63" s="277"/>
      <c r="B63" s="171">
        <v>3.7</v>
      </c>
      <c r="C63" s="397" t="s">
        <v>231</v>
      </c>
      <c r="D63" s="397"/>
      <c r="E63" s="397"/>
      <c r="F63" s="398"/>
      <c r="G63" s="277"/>
    </row>
    <row r="64" spans="1:9" s="155" customFormat="1" ht="25.5" customHeight="1">
      <c r="A64" s="277"/>
      <c r="B64" s="171"/>
      <c r="C64" s="184"/>
      <c r="D64" s="185" t="s">
        <v>232</v>
      </c>
      <c r="E64" s="324" t="s">
        <v>157</v>
      </c>
      <c r="F64" s="202"/>
      <c r="G64" s="277"/>
    </row>
    <row r="65" spans="1:9" s="155" customFormat="1" ht="35.25" customHeight="1">
      <c r="A65" s="277"/>
      <c r="B65" s="171"/>
      <c r="C65" s="184"/>
      <c r="D65" s="185" t="s">
        <v>233</v>
      </c>
      <c r="E65" s="201" t="s">
        <v>157</v>
      </c>
      <c r="F65" s="202"/>
      <c r="G65" s="277"/>
    </row>
    <row r="66" spans="1:9" s="155" customFormat="1" ht="25.5" customHeight="1">
      <c r="A66" s="277"/>
      <c r="B66" s="171"/>
      <c r="C66" s="184"/>
      <c r="D66" s="185" t="s">
        <v>234</v>
      </c>
      <c r="E66" s="201" t="s">
        <v>157</v>
      </c>
      <c r="F66" s="202"/>
      <c r="G66" s="277"/>
    </row>
    <row r="67" spans="1:9" s="155" customFormat="1" ht="38.9" customHeight="1">
      <c r="A67" s="277"/>
      <c r="B67" s="171"/>
      <c r="C67" s="184"/>
      <c r="D67" s="185" t="s">
        <v>235</v>
      </c>
      <c r="E67" s="201" t="s">
        <v>157</v>
      </c>
      <c r="F67" s="202" t="s">
        <v>236</v>
      </c>
      <c r="G67" s="277"/>
    </row>
    <row r="68" spans="1:9" s="155" customFormat="1" ht="25.5" customHeight="1">
      <c r="A68" s="277"/>
      <c r="B68" s="171">
        <v>3.8</v>
      </c>
      <c r="C68" s="397" t="s">
        <v>237</v>
      </c>
      <c r="D68" s="398"/>
      <c r="E68" s="448">
        <v>2015</v>
      </c>
      <c r="F68" s="449"/>
      <c r="G68" s="277"/>
    </row>
    <row r="69" spans="1:9" s="155" customFormat="1" ht="25.5" customHeight="1">
      <c r="A69" s="277"/>
      <c r="B69" s="171">
        <v>3.9</v>
      </c>
      <c r="C69" s="397" t="s">
        <v>238</v>
      </c>
      <c r="D69" s="398"/>
      <c r="E69" s="448" t="s">
        <v>239</v>
      </c>
      <c r="F69" s="449"/>
      <c r="G69" s="277"/>
    </row>
    <row r="70" spans="1:9" s="155" customFormat="1" ht="39.75" customHeight="1">
      <c r="A70" s="277"/>
      <c r="B70" s="190">
        <v>3.1</v>
      </c>
      <c r="C70" s="397" t="s">
        <v>240</v>
      </c>
      <c r="D70" s="398"/>
      <c r="E70" s="432" t="s">
        <v>241</v>
      </c>
      <c r="F70" s="433"/>
      <c r="G70" s="277"/>
    </row>
    <row r="71" spans="1:9" s="155" customFormat="1" ht="44.25" customHeight="1">
      <c r="A71" s="277"/>
      <c r="B71" s="171">
        <v>3.11</v>
      </c>
      <c r="C71" s="397" t="s">
        <v>242</v>
      </c>
      <c r="D71" s="398"/>
      <c r="E71" s="407" t="s">
        <v>243</v>
      </c>
      <c r="F71" s="408"/>
      <c r="G71" s="277"/>
    </row>
    <row r="72" spans="1:9" s="186" customFormat="1" ht="26.25" customHeight="1">
      <c r="A72" s="189"/>
      <c r="B72" s="402" t="s">
        <v>216</v>
      </c>
      <c r="C72" s="403"/>
      <c r="D72" s="403"/>
      <c r="E72" s="403"/>
      <c r="F72" s="404"/>
      <c r="G72" s="191"/>
    </row>
    <row r="73" spans="1:9" s="155" customFormat="1" ht="39.75" customHeight="1">
      <c r="A73" s="277"/>
      <c r="B73" s="274">
        <v>3.12</v>
      </c>
      <c r="C73" s="401" t="s">
        <v>244</v>
      </c>
      <c r="D73" s="401"/>
      <c r="E73" s="324" t="s">
        <v>157</v>
      </c>
      <c r="F73" s="325" t="s">
        <v>245</v>
      </c>
      <c r="G73" s="277"/>
    </row>
    <row r="74" spans="1:9" s="191" customFormat="1" ht="18.75" customHeight="1">
      <c r="B74" s="173" t="s">
        <v>192</v>
      </c>
      <c r="C74" s="192"/>
      <c r="D74" s="192"/>
      <c r="E74" s="193"/>
      <c r="F74" s="194"/>
    </row>
    <row r="75" spans="1:9" s="191" customFormat="1" ht="60" customHeight="1">
      <c r="B75" s="421"/>
      <c r="C75" s="422"/>
      <c r="D75" s="422"/>
      <c r="E75" s="422"/>
      <c r="F75" s="423"/>
    </row>
    <row r="76" spans="1:9" ht="34.5" customHeight="1">
      <c r="A76" s="346"/>
      <c r="D76" s="354"/>
      <c r="E76" s="355"/>
      <c r="F76" s="354"/>
      <c r="G76" s="346"/>
      <c r="H76" s="348"/>
      <c r="I76" s="348"/>
    </row>
    <row r="77" spans="1:9" ht="46.5" customHeight="1">
      <c r="A77" s="346"/>
      <c r="B77" s="411" t="s">
        <v>246</v>
      </c>
      <c r="C77" s="411"/>
      <c r="D77" s="411"/>
      <c r="E77" s="411"/>
      <c r="F77" s="411"/>
      <c r="G77" s="180"/>
      <c r="H77" s="153"/>
      <c r="I77" s="153"/>
    </row>
    <row r="79" spans="1:9" s="160" customFormat="1" ht="26.25" customHeight="1">
      <c r="A79" s="156"/>
      <c r="B79" s="157" t="s">
        <v>60</v>
      </c>
      <c r="C79" s="412" t="s">
        <v>163</v>
      </c>
      <c r="D79" s="413"/>
      <c r="E79" s="158" t="s">
        <v>164</v>
      </c>
      <c r="F79" s="159" t="s">
        <v>165</v>
      </c>
      <c r="G79" s="275"/>
    </row>
    <row r="80" spans="1:9" s="162" customFormat="1" ht="37.5" customHeight="1">
      <c r="A80" s="350"/>
      <c r="B80" s="414" t="s">
        <v>247</v>
      </c>
      <c r="C80" s="414"/>
      <c r="D80" s="414"/>
      <c r="E80" s="142" t="s">
        <v>158</v>
      </c>
      <c r="F80" s="163" t="s">
        <v>167</v>
      </c>
      <c r="G80" s="350"/>
      <c r="H80" s="350"/>
      <c r="I80" s="350"/>
    </row>
    <row r="81" spans="1:9" s="167" customFormat="1" ht="37.5" customHeight="1">
      <c r="A81" s="295"/>
      <c r="B81" s="269">
        <v>4</v>
      </c>
      <c r="C81" s="409" t="s">
        <v>248</v>
      </c>
      <c r="D81" s="410"/>
      <c r="E81" s="143" t="s">
        <v>158</v>
      </c>
      <c r="F81" s="356"/>
      <c r="G81" s="276"/>
    </row>
    <row r="82" spans="1:9" ht="26.25" customHeight="1">
      <c r="A82" s="350"/>
      <c r="B82" s="195"/>
      <c r="C82" s="446" t="s">
        <v>249</v>
      </c>
      <c r="D82" s="446"/>
      <c r="E82" s="446"/>
      <c r="F82" s="447"/>
      <c r="G82" s="346"/>
      <c r="H82" s="348"/>
      <c r="I82" s="348"/>
    </row>
    <row r="83" spans="1:9" ht="26.25" customHeight="1">
      <c r="A83" s="350"/>
      <c r="B83" s="171">
        <v>4.0999999999999996</v>
      </c>
      <c r="C83" s="397" t="s">
        <v>250</v>
      </c>
      <c r="D83" s="398"/>
      <c r="E83" s="357"/>
      <c r="F83" s="351"/>
      <c r="G83" s="346"/>
      <c r="H83" s="348"/>
      <c r="I83" s="348"/>
    </row>
    <row r="84" spans="1:9" ht="26.25" customHeight="1">
      <c r="A84" s="350"/>
      <c r="B84" s="171">
        <v>4.2</v>
      </c>
      <c r="C84" s="397" t="s">
        <v>251</v>
      </c>
      <c r="D84" s="398"/>
      <c r="E84" s="357"/>
      <c r="F84" s="351"/>
      <c r="G84" s="346"/>
      <c r="H84" s="348"/>
      <c r="I84" s="348"/>
    </row>
    <row r="85" spans="1:9" s="186" customFormat="1" ht="26.25" customHeight="1">
      <c r="A85" s="189"/>
      <c r="B85" s="445" t="s">
        <v>216</v>
      </c>
      <c r="C85" s="446"/>
      <c r="D85" s="446"/>
      <c r="E85" s="446"/>
      <c r="F85" s="447"/>
      <c r="G85" s="191"/>
    </row>
    <row r="86" spans="1:9" s="155" customFormat="1" ht="39.75" customHeight="1">
      <c r="A86" s="277"/>
      <c r="B86" s="171">
        <v>4.3</v>
      </c>
      <c r="C86" s="397" t="s">
        <v>252</v>
      </c>
      <c r="D86" s="398"/>
      <c r="E86" s="358" t="s">
        <v>157</v>
      </c>
      <c r="F86" s="325"/>
      <c r="G86" s="277"/>
    </row>
    <row r="87" spans="1:9" s="177" customFormat="1" ht="18.75" customHeight="1">
      <c r="A87" s="172" t="s">
        <v>179</v>
      </c>
      <c r="B87" s="173" t="s">
        <v>192</v>
      </c>
      <c r="C87" s="174"/>
      <c r="D87" s="174"/>
      <c r="E87" s="175"/>
      <c r="F87" s="176"/>
      <c r="G87" s="346"/>
      <c r="H87" s="346"/>
      <c r="I87" s="346"/>
    </row>
    <row r="88" spans="1:9" s="177" customFormat="1" ht="60" customHeight="1">
      <c r="A88" s="172" t="s">
        <v>182</v>
      </c>
      <c r="B88" s="415"/>
      <c r="C88" s="416"/>
      <c r="D88" s="416"/>
      <c r="E88" s="416"/>
      <c r="F88" s="417"/>
      <c r="G88" s="346"/>
      <c r="H88" s="346"/>
      <c r="I88" s="346"/>
    </row>
    <row r="89" spans="1:9" ht="38.25" customHeight="1">
      <c r="A89" s="346"/>
      <c r="D89" s="196"/>
      <c r="E89" s="154"/>
      <c r="F89" s="196"/>
      <c r="G89" s="180"/>
      <c r="H89" s="153"/>
      <c r="I89" s="153"/>
    </row>
    <row r="90" spans="1:9" ht="46.5" customHeight="1">
      <c r="A90" s="346"/>
      <c r="B90" s="411" t="s">
        <v>253</v>
      </c>
      <c r="C90" s="411"/>
      <c r="D90" s="411"/>
      <c r="E90" s="411"/>
      <c r="F90" s="411"/>
      <c r="G90" s="180"/>
      <c r="H90" s="153"/>
      <c r="I90" s="153"/>
    </row>
    <row r="92" spans="1:9" s="160" customFormat="1" ht="26.25" customHeight="1">
      <c r="A92" s="156"/>
      <c r="B92" s="157" t="s">
        <v>60</v>
      </c>
      <c r="C92" s="412" t="s">
        <v>163</v>
      </c>
      <c r="D92" s="413"/>
      <c r="E92" s="158" t="s">
        <v>164</v>
      </c>
      <c r="F92" s="159" t="s">
        <v>165</v>
      </c>
      <c r="G92" s="275"/>
    </row>
    <row r="93" spans="1:9" s="167" customFormat="1" ht="30" customHeight="1">
      <c r="A93" s="295"/>
      <c r="B93" s="269">
        <v>5</v>
      </c>
      <c r="C93" s="409" t="s">
        <v>254</v>
      </c>
      <c r="D93" s="410"/>
      <c r="E93" s="143" t="s">
        <v>158</v>
      </c>
      <c r="F93" s="203"/>
      <c r="G93" s="276"/>
    </row>
    <row r="94" spans="1:9" ht="26.25" customHeight="1">
      <c r="A94" s="350"/>
      <c r="B94" s="197"/>
      <c r="C94" s="403" t="s">
        <v>255</v>
      </c>
      <c r="D94" s="403"/>
      <c r="E94" s="403"/>
      <c r="F94" s="404"/>
      <c r="G94" s="346"/>
      <c r="H94" s="348"/>
      <c r="I94" s="348"/>
    </row>
  </sheetData>
  <sheetProtection sheet="1"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1"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zoomScalePageLayoutView="110" workbookViewId="0"/>
  </sheetViews>
  <sheetFormatPr defaultColWidth="8.81640625" defaultRowHeight="14.5"/>
  <cols>
    <col min="1" max="1" width="4.7265625" style="299" customWidth="1"/>
    <col min="2" max="2" width="8.81640625" style="57"/>
    <col min="3" max="3" width="40" style="90" customWidth="1"/>
    <col min="4" max="10" width="12.7265625" style="57" customWidth="1"/>
    <col min="11" max="11" width="14" style="57" bestFit="1" customWidth="1"/>
    <col min="12" max="12" width="46.08984375" style="60" customWidth="1"/>
    <col min="13" max="13" width="48" style="57" customWidth="1"/>
    <col min="14" max="16384" width="8.81640625" style="57"/>
  </cols>
  <sheetData>
    <row r="1" spans="1:13" ht="15.5">
      <c r="A1" s="297"/>
      <c r="D1" s="58" t="s">
        <v>16</v>
      </c>
      <c r="E1" s="59"/>
      <c r="F1" s="59"/>
      <c r="G1" s="59"/>
      <c r="H1" s="59"/>
      <c r="I1" s="59"/>
      <c r="J1" s="59"/>
      <c r="K1" s="59"/>
    </row>
    <row r="2" spans="1:13" ht="15.5">
      <c r="A2" s="297"/>
      <c r="D2" s="61" t="s">
        <v>17</v>
      </c>
      <c r="E2" s="59"/>
      <c r="F2" s="59"/>
      <c r="G2" s="59"/>
      <c r="H2" s="59"/>
      <c r="I2" s="59"/>
      <c r="J2" s="59"/>
      <c r="K2" s="59"/>
    </row>
    <row r="5" spans="1:13" s="62" customFormat="1" ht="21">
      <c r="A5" s="298"/>
      <c r="B5" s="63" t="s">
        <v>256</v>
      </c>
      <c r="C5" s="123"/>
      <c r="D5" s="64"/>
      <c r="E5" s="65"/>
      <c r="F5" s="64"/>
      <c r="G5" s="64"/>
      <c r="H5" s="64"/>
      <c r="I5" s="64"/>
      <c r="J5" s="64"/>
      <c r="K5" s="64"/>
      <c r="L5" s="66"/>
      <c r="M5" s="64"/>
    </row>
    <row r="6" spans="1:13">
      <c r="K6" s="67"/>
    </row>
    <row r="7" spans="1:13" ht="29.25" customHeight="1">
      <c r="B7" s="68" t="s">
        <v>257</v>
      </c>
      <c r="C7" s="69" t="s">
        <v>61</v>
      </c>
      <c r="D7" s="70" t="s">
        <v>258</v>
      </c>
      <c r="E7" s="71">
        <v>2013</v>
      </c>
      <c r="F7" s="72">
        <v>2014</v>
      </c>
      <c r="G7" s="73">
        <v>2015</v>
      </c>
      <c r="H7" s="72">
        <v>2016</v>
      </c>
      <c r="I7" s="72">
        <v>2017</v>
      </c>
      <c r="J7" s="71">
        <v>2018</v>
      </c>
      <c r="K7" s="74">
        <v>2024</v>
      </c>
      <c r="L7" s="75" t="s">
        <v>259</v>
      </c>
      <c r="M7" s="74" t="s">
        <v>260</v>
      </c>
    </row>
    <row r="8" spans="1:13" ht="15.5">
      <c r="B8" s="76" t="s">
        <v>261</v>
      </c>
      <c r="C8" s="77"/>
      <c r="D8" s="77"/>
      <c r="E8" s="77"/>
      <c r="F8" s="77"/>
      <c r="G8" s="77"/>
      <c r="H8" s="77"/>
      <c r="I8" s="77"/>
      <c r="J8" s="77"/>
      <c r="K8" s="77"/>
      <c r="L8" s="78"/>
      <c r="M8" s="79"/>
    </row>
    <row r="9" spans="1:13" ht="80.25" customHeight="1">
      <c r="A9" s="300"/>
      <c r="B9" s="279">
        <v>1</v>
      </c>
      <c r="C9" s="81" t="s">
        <v>262</v>
      </c>
      <c r="D9" s="33"/>
      <c r="E9" s="34"/>
      <c r="F9" s="35">
        <v>145206</v>
      </c>
      <c r="G9" s="34">
        <f t="shared" ref="G9:I9" si="0">G10+G11</f>
        <v>183706</v>
      </c>
      <c r="H9" s="34">
        <f t="shared" si="0"/>
        <v>180048</v>
      </c>
      <c r="I9" s="34">
        <f t="shared" si="0"/>
        <v>128141</v>
      </c>
      <c r="J9" s="34">
        <f>J10+J11</f>
        <v>239110</v>
      </c>
      <c r="K9" s="43"/>
      <c r="L9" s="313"/>
      <c r="M9" s="83" t="s">
        <v>263</v>
      </c>
    </row>
    <row r="10" spans="1:13" ht="78.75" customHeight="1">
      <c r="B10" s="80">
        <v>2</v>
      </c>
      <c r="C10" s="126" t="s">
        <v>264</v>
      </c>
      <c r="D10" s="33"/>
      <c r="E10" s="34"/>
      <c r="F10" s="35"/>
      <c r="G10" s="36">
        <v>183706</v>
      </c>
      <c r="H10" s="35">
        <v>180048</v>
      </c>
      <c r="I10" s="35">
        <v>128141</v>
      </c>
      <c r="J10" s="34">
        <v>157681</v>
      </c>
      <c r="K10" s="43"/>
      <c r="L10" s="121"/>
      <c r="M10" s="83" t="s">
        <v>263</v>
      </c>
    </row>
    <row r="11" spans="1:13" ht="91.5" customHeight="1">
      <c r="B11" s="80">
        <v>3</v>
      </c>
      <c r="C11" s="126" t="s">
        <v>265</v>
      </c>
      <c r="D11" s="33"/>
      <c r="E11" s="34"/>
      <c r="F11" s="35"/>
      <c r="G11" s="36"/>
      <c r="H11" s="35"/>
      <c r="I11" s="35"/>
      <c r="J11" s="34">
        <v>81429</v>
      </c>
      <c r="K11" s="43"/>
      <c r="L11" s="121"/>
      <c r="M11" s="37"/>
    </row>
    <row r="12" spans="1:13" ht="71.25" customHeight="1">
      <c r="B12" s="80">
        <v>4</v>
      </c>
      <c r="C12" s="81" t="s">
        <v>266</v>
      </c>
      <c r="D12" s="33"/>
      <c r="E12" s="34"/>
      <c r="F12" s="35"/>
      <c r="G12" s="36"/>
      <c r="H12" s="35"/>
      <c r="I12" s="35"/>
      <c r="J12" s="34">
        <v>239110</v>
      </c>
      <c r="K12" s="43"/>
      <c r="L12" s="328" t="s">
        <v>267</v>
      </c>
      <c r="M12" s="37"/>
    </row>
    <row r="13" spans="1:13" ht="120.75" customHeight="1">
      <c r="B13" s="279">
        <v>5</v>
      </c>
      <c r="C13" s="127" t="s">
        <v>268</v>
      </c>
      <c r="D13" s="131"/>
      <c r="E13" s="132"/>
      <c r="F13" s="306"/>
      <c r="G13" s="134"/>
      <c r="H13" s="133"/>
      <c r="I13" s="133"/>
      <c r="J13" s="132">
        <v>239110</v>
      </c>
      <c r="K13" s="128"/>
      <c r="L13" s="329" t="s">
        <v>269</v>
      </c>
      <c r="M13" s="135"/>
    </row>
    <row r="14" spans="1:13" ht="15" customHeight="1">
      <c r="B14" s="76" t="s">
        <v>270</v>
      </c>
      <c r="C14" s="76"/>
      <c r="D14" s="77"/>
      <c r="E14" s="77"/>
      <c r="F14" s="77"/>
      <c r="G14" s="77"/>
      <c r="H14" s="77"/>
      <c r="I14" s="77"/>
      <c r="J14" s="77"/>
      <c r="K14" s="77"/>
      <c r="L14" s="77"/>
      <c r="M14" s="79"/>
    </row>
    <row r="15" spans="1:13" ht="64.5" customHeight="1">
      <c r="B15" s="279">
        <v>6</v>
      </c>
      <c r="C15" s="129" t="s">
        <v>271</v>
      </c>
      <c r="D15" s="136"/>
      <c r="E15" s="137"/>
      <c r="F15" s="138"/>
      <c r="G15" s="139"/>
      <c r="H15" s="138"/>
      <c r="I15" s="138"/>
      <c r="J15" s="137"/>
      <c r="K15" s="130"/>
      <c r="L15" s="330"/>
      <c r="M15" s="140"/>
    </row>
    <row r="16" spans="1:13" ht="72" customHeight="1">
      <c r="B16" s="279">
        <v>7</v>
      </c>
      <c r="C16" s="84" t="s">
        <v>272</v>
      </c>
      <c r="D16" s="33"/>
      <c r="E16" s="34"/>
      <c r="F16" s="35"/>
      <c r="G16" s="36"/>
      <c r="H16" s="35"/>
      <c r="I16" s="35"/>
      <c r="J16" s="34"/>
      <c r="K16" s="43"/>
      <c r="L16" s="328"/>
      <c r="M16" s="37"/>
    </row>
    <row r="17" spans="2:13" ht="15.5">
      <c r="B17" s="76" t="s">
        <v>273</v>
      </c>
      <c r="C17" s="77"/>
      <c r="D17" s="77"/>
      <c r="E17" s="77"/>
      <c r="F17" s="77"/>
      <c r="G17" s="77"/>
      <c r="H17" s="77"/>
      <c r="I17" s="77"/>
      <c r="J17" s="77"/>
      <c r="K17" s="77"/>
      <c r="L17" s="77"/>
      <c r="M17" s="79"/>
    </row>
    <row r="18" spans="2:13" ht="51.75" customHeight="1">
      <c r="B18" s="316">
        <v>8</v>
      </c>
      <c r="C18" s="317" t="s">
        <v>274</v>
      </c>
      <c r="D18" s="318"/>
      <c r="E18" s="319"/>
      <c r="F18" s="320">
        <v>275016</v>
      </c>
      <c r="G18" s="320">
        <v>344468</v>
      </c>
      <c r="H18" s="320">
        <v>338017</v>
      </c>
      <c r="I18" s="320">
        <v>331165</v>
      </c>
      <c r="J18" s="320">
        <v>325112</v>
      </c>
      <c r="K18" s="321"/>
      <c r="L18" s="328" t="s">
        <v>275</v>
      </c>
      <c r="M18" s="314"/>
    </row>
    <row r="19" spans="2:13" ht="31.5" customHeight="1">
      <c r="B19" s="316">
        <v>9</v>
      </c>
      <c r="C19" s="322" t="s">
        <v>276</v>
      </c>
      <c r="D19" s="318"/>
      <c r="E19" s="319"/>
      <c r="F19" s="320">
        <v>1592812</v>
      </c>
      <c r="G19" s="323">
        <v>1583296</v>
      </c>
      <c r="H19" s="323">
        <v>1590334</v>
      </c>
      <c r="I19" s="323">
        <v>1596606</v>
      </c>
      <c r="J19" s="323">
        <v>1601371</v>
      </c>
      <c r="K19" s="321"/>
      <c r="L19" s="328" t="s">
        <v>277</v>
      </c>
      <c r="M19" s="314"/>
    </row>
    <row r="20" spans="2:13" ht="31.5" customHeight="1" thickBot="1">
      <c r="B20" s="316">
        <v>10</v>
      </c>
      <c r="C20" s="317" t="s">
        <v>143</v>
      </c>
      <c r="D20" s="318"/>
      <c r="E20" s="319"/>
      <c r="F20" s="323">
        <v>15184116</v>
      </c>
      <c r="G20" s="323">
        <v>15327248</v>
      </c>
      <c r="H20" s="323">
        <v>15539012</v>
      </c>
      <c r="I20" s="323">
        <v>15751237</v>
      </c>
      <c r="J20" s="323">
        <v>15962527</v>
      </c>
      <c r="K20" s="321"/>
      <c r="L20" s="328" t="s">
        <v>277</v>
      </c>
      <c r="M20" s="314"/>
    </row>
    <row r="21" spans="2:13" ht="17.25" customHeight="1" thickTop="1">
      <c r="B21" s="76" t="s">
        <v>278</v>
      </c>
      <c r="C21" s="77"/>
      <c r="D21" s="77"/>
      <c r="E21" s="77"/>
      <c r="F21" s="77"/>
      <c r="G21" s="77"/>
      <c r="H21" s="77"/>
      <c r="I21" s="77"/>
      <c r="J21" s="87"/>
      <c r="K21" s="88" t="s">
        <v>279</v>
      </c>
      <c r="L21" s="467"/>
      <c r="M21" s="468"/>
    </row>
    <row r="22" spans="2:13" ht="75.75" customHeight="1">
      <c r="B22" s="279">
        <v>11</v>
      </c>
      <c r="C22" s="280" t="s">
        <v>280</v>
      </c>
      <c r="D22" s="281" t="str">
        <f>IF(OR(ISBLANK(D9),ISBLANK(D18)),IF(OR(ISBLANK(D9),ISBLANK(D53)),"",100*D9/D53),100*D9/D18)</f>
        <v/>
      </c>
      <c r="E22" s="282" t="str">
        <f t="shared" ref="E22:I22" si="1">IF(OR(ISBLANK(E9),ISBLANK(E18)),IF(OR(ISBLANK(E9),ISBLANK(E53)),"",100*E9/E53),100*E9/E18)</f>
        <v/>
      </c>
      <c r="F22" s="282">
        <f t="shared" si="1"/>
        <v>52.799109869971204</v>
      </c>
      <c r="G22" s="282">
        <f t="shared" si="1"/>
        <v>53.330352891995773</v>
      </c>
      <c r="H22" s="282">
        <f t="shared" si="1"/>
        <v>53.265959996094871</v>
      </c>
      <c r="I22" s="282">
        <f t="shared" si="1"/>
        <v>38.694004499267734</v>
      </c>
      <c r="J22" s="331">
        <f>100*J9/J53</f>
        <v>64.750934591771525</v>
      </c>
      <c r="K22" s="283">
        <v>0.9</v>
      </c>
      <c r="L22" s="271"/>
      <c r="M22" s="141"/>
    </row>
    <row r="23" spans="2:13" ht="75.75" customHeight="1">
      <c r="B23" s="279">
        <v>12</v>
      </c>
      <c r="C23" s="280" t="s">
        <v>281</v>
      </c>
      <c r="D23" s="281" t="str">
        <f>IF(OR(ISBLANK(D13),ISBLANK(D9)),"",100*D13/D9)</f>
        <v/>
      </c>
      <c r="E23" s="282" t="str">
        <f t="shared" ref="E23:I23" si="2">IF(OR(ISBLANK(E13),ISBLANK(E9)),"",100*E13/E9)</f>
        <v/>
      </c>
      <c r="F23" s="307" t="str">
        <f>IF(OR(ISBLANK(F13),ISBLANK(F9)),"",100*F13/F9)</f>
        <v/>
      </c>
      <c r="G23" s="282" t="str">
        <f t="shared" si="2"/>
        <v/>
      </c>
      <c r="H23" s="282" t="str">
        <f t="shared" si="2"/>
        <v/>
      </c>
      <c r="I23" s="282" t="str">
        <f t="shared" si="2"/>
        <v/>
      </c>
      <c r="J23" s="331">
        <f>100*J13/J9</f>
        <v>100</v>
      </c>
      <c r="K23" s="283">
        <v>0.9</v>
      </c>
      <c r="L23" s="271"/>
      <c r="M23" s="141"/>
    </row>
    <row r="24" spans="2:13" ht="87">
      <c r="B24" s="279">
        <v>13</v>
      </c>
      <c r="C24" s="280" t="s">
        <v>282</v>
      </c>
      <c r="D24" s="281" t="str">
        <f>IF(OR(ISBLANK(D15),ISBLANK(D19)),IF(OR(ISBLANK(D15),ISBLANK(D54)),"",100*D15/D54),100*D15/D19)</f>
        <v/>
      </c>
      <c r="E24" s="282" t="str">
        <f t="shared" ref="E24:I24" si="3">IF(OR(ISBLANK(E15),ISBLANK(E19)),IF(OR(ISBLANK(E15),ISBLANK(E54)),"",100*E15/E54),100*E15/E19)</f>
        <v/>
      </c>
      <c r="F24" s="282" t="str">
        <f>IF(OR(ISBLANK(F15),ISBLANK(F19)),IF(OR(ISBLANK(F15),ISBLANK(F54)),"",100*F15/F54),100*F15/F19)</f>
        <v/>
      </c>
      <c r="G24" s="282" t="str">
        <f t="shared" si="3"/>
        <v/>
      </c>
      <c r="H24" s="282" t="str">
        <f t="shared" si="3"/>
        <v/>
      </c>
      <c r="I24" s="282" t="str">
        <f t="shared" si="3"/>
        <v/>
      </c>
      <c r="J24" s="331"/>
      <c r="K24" s="283">
        <v>0.9</v>
      </c>
      <c r="L24" s="271"/>
      <c r="M24" s="89" t="s">
        <v>283</v>
      </c>
    </row>
    <row r="25" spans="2:13" ht="62.25" customHeight="1">
      <c r="B25" s="279">
        <v>14</v>
      </c>
      <c r="C25" s="280" t="s">
        <v>284</v>
      </c>
      <c r="D25" s="281" t="str">
        <f>IF(OR(ISBLANK(D16),ISBLANK(D20)),IF(OR(ISBLANK(D16),ISBLANK(D55)),"",100*D16/D55),100*D16/D20)</f>
        <v/>
      </c>
      <c r="E25" s="282" t="str">
        <f t="shared" ref="E25:H25" si="4">IF(OR(ISBLANK(E16),ISBLANK(E20)),IF(OR(ISBLANK(E16),ISBLANK(E55)),"",100*E16/E55),100*E16/E20)</f>
        <v/>
      </c>
      <c r="F25" s="282" t="str">
        <f t="shared" si="4"/>
        <v/>
      </c>
      <c r="G25" s="282" t="str">
        <f t="shared" si="4"/>
        <v/>
      </c>
      <c r="H25" s="282" t="str">
        <f t="shared" si="4"/>
        <v/>
      </c>
      <c r="I25" s="282" t="str">
        <f>IF(OR(ISBLANK(I16),ISBLANK(I20)),IF(OR(ISBLANK(I16),ISBLANK(I55)),"",100*I16/I55),100*I16/I20)</f>
        <v/>
      </c>
      <c r="J25" s="332"/>
      <c r="K25" s="283">
        <v>0.9</v>
      </c>
      <c r="L25" s="271" t="s">
        <v>285</v>
      </c>
      <c r="M25" s="141"/>
    </row>
    <row r="26" spans="2:13" ht="6" customHeight="1" thickBot="1">
      <c r="C26" s="124"/>
      <c r="D26" s="90"/>
      <c r="E26" s="90"/>
      <c r="F26" s="90"/>
      <c r="G26" s="90"/>
      <c r="H26" s="90"/>
      <c r="I26" s="90"/>
      <c r="J26" s="90"/>
      <c r="K26" s="91"/>
      <c r="M26" s="92"/>
    </row>
    <row r="27" spans="2:13" ht="15" thickTop="1">
      <c r="C27" s="124"/>
      <c r="D27" s="90"/>
      <c r="E27" s="90"/>
      <c r="F27" s="90"/>
      <c r="G27" s="90"/>
      <c r="H27" s="90"/>
      <c r="I27" s="90"/>
      <c r="J27" s="90"/>
      <c r="K27" s="93"/>
      <c r="M27" s="92"/>
    </row>
    <row r="28" spans="2:13" ht="22.5" customHeight="1">
      <c r="B28" s="94" t="s">
        <v>286</v>
      </c>
      <c r="C28" s="95"/>
      <c r="D28" s="95"/>
      <c r="E28" s="95"/>
      <c r="F28" s="95"/>
      <c r="G28" s="95"/>
      <c r="H28" s="95"/>
      <c r="I28" s="95"/>
      <c r="J28" s="95"/>
      <c r="K28" s="95"/>
      <c r="L28" s="96"/>
      <c r="M28" s="92"/>
    </row>
    <row r="29" spans="2:13">
      <c r="C29" s="124"/>
      <c r="D29" s="90"/>
      <c r="E29" s="90"/>
      <c r="F29" s="90"/>
      <c r="G29" s="90"/>
      <c r="H29" s="90"/>
      <c r="I29" s="90"/>
      <c r="J29" s="90"/>
      <c r="K29" s="93"/>
      <c r="M29" s="92"/>
    </row>
    <row r="30" spans="2:13">
      <c r="C30" s="124"/>
      <c r="D30" s="90"/>
      <c r="E30" s="90"/>
      <c r="F30" s="97" t="s">
        <v>287</v>
      </c>
      <c r="G30" s="90"/>
      <c r="H30" s="90"/>
      <c r="I30" s="90"/>
      <c r="J30" s="90"/>
      <c r="K30" s="93"/>
      <c r="M30" s="92"/>
    </row>
    <row r="31" spans="2:13">
      <c r="C31" s="124"/>
      <c r="D31" s="90"/>
      <c r="E31" s="90"/>
      <c r="F31" s="98" t="s">
        <v>288</v>
      </c>
      <c r="G31" s="90"/>
      <c r="H31" s="90"/>
      <c r="I31" s="90"/>
      <c r="J31" s="90"/>
      <c r="K31" s="93"/>
      <c r="M31" s="92"/>
    </row>
    <row r="32" spans="2:13">
      <c r="C32" s="124"/>
      <c r="D32" s="90"/>
      <c r="E32" s="90"/>
      <c r="F32" s="99" t="s">
        <v>289</v>
      </c>
      <c r="G32" s="90"/>
      <c r="H32" s="90"/>
      <c r="I32" s="90"/>
      <c r="J32" s="90"/>
      <c r="K32" s="93"/>
      <c r="M32" s="92"/>
    </row>
    <row r="33" spans="2:13">
      <c r="C33" s="124"/>
      <c r="D33" s="90"/>
      <c r="E33" s="90"/>
      <c r="F33" s="99" t="s">
        <v>290</v>
      </c>
      <c r="G33" s="90"/>
      <c r="H33" s="90"/>
      <c r="I33" s="90"/>
      <c r="J33" s="90"/>
      <c r="K33" s="93"/>
      <c r="M33" s="92"/>
    </row>
    <row r="34" spans="2:13">
      <c r="C34" s="124"/>
      <c r="D34" s="90"/>
      <c r="E34" s="90"/>
      <c r="F34" s="99" t="s">
        <v>291</v>
      </c>
      <c r="G34" s="90"/>
      <c r="H34" s="90"/>
      <c r="I34" s="90"/>
      <c r="J34" s="90"/>
      <c r="K34" s="93"/>
      <c r="M34" s="92"/>
    </row>
    <row r="35" spans="2:13">
      <c r="C35" s="124"/>
      <c r="D35" s="90"/>
      <c r="E35" s="90"/>
      <c r="F35" s="90"/>
      <c r="G35" s="90"/>
      <c r="H35" s="90"/>
      <c r="I35" s="90"/>
      <c r="J35" s="90"/>
      <c r="K35" s="93"/>
      <c r="M35" s="92"/>
    </row>
    <row r="36" spans="2:13">
      <c r="C36" s="124"/>
      <c r="D36" s="90"/>
      <c r="E36" s="90"/>
      <c r="F36" s="90"/>
      <c r="G36" s="90"/>
      <c r="H36" s="90"/>
      <c r="I36" s="90"/>
      <c r="J36" s="90"/>
      <c r="K36" s="93"/>
      <c r="M36" s="92"/>
    </row>
    <row r="37" spans="2:13">
      <c r="C37" s="124"/>
      <c r="D37" s="90"/>
      <c r="E37" s="90"/>
      <c r="F37" s="90"/>
      <c r="G37" s="90"/>
      <c r="H37" s="90"/>
      <c r="I37" s="90"/>
      <c r="J37" s="90"/>
      <c r="K37" s="93"/>
      <c r="M37" s="92"/>
    </row>
    <row r="38" spans="2:13">
      <c r="C38" s="124"/>
      <c r="D38" s="90"/>
      <c r="E38" s="90"/>
      <c r="F38" s="90"/>
      <c r="G38" s="90"/>
      <c r="H38" s="90"/>
      <c r="I38" s="90"/>
      <c r="J38" s="90"/>
      <c r="K38" s="93"/>
      <c r="M38" s="92"/>
    </row>
    <row r="39" spans="2:13">
      <c r="C39" s="124"/>
      <c r="D39" s="90"/>
      <c r="E39" s="90"/>
      <c r="F39" s="90"/>
      <c r="G39" s="90"/>
      <c r="H39" s="90"/>
      <c r="I39" s="90"/>
      <c r="J39" s="90"/>
      <c r="K39" s="93"/>
      <c r="M39" s="92"/>
    </row>
    <row r="40" spans="2:13">
      <c r="C40" s="124"/>
      <c r="D40" s="90"/>
      <c r="E40" s="90"/>
      <c r="F40" s="90"/>
      <c r="G40" s="90"/>
      <c r="H40" s="90"/>
      <c r="I40" s="90"/>
      <c r="J40" s="90"/>
      <c r="K40" s="93"/>
      <c r="M40" s="92"/>
    </row>
    <row r="41" spans="2:13">
      <c r="C41" s="124"/>
      <c r="D41" s="90"/>
      <c r="E41" s="90"/>
      <c r="F41" s="90"/>
      <c r="G41" s="90"/>
      <c r="H41" s="90"/>
      <c r="I41" s="90"/>
      <c r="J41" s="90"/>
      <c r="K41" s="93"/>
      <c r="M41" s="92"/>
    </row>
    <row r="42" spans="2:13">
      <c r="C42" s="124"/>
      <c r="D42" s="90"/>
      <c r="E42" s="90"/>
      <c r="F42" s="90"/>
      <c r="G42" s="90"/>
      <c r="H42" s="90"/>
      <c r="I42" s="90"/>
      <c r="J42" s="90"/>
      <c r="K42" s="93"/>
      <c r="M42" s="92"/>
    </row>
    <row r="43" spans="2:13">
      <c r="C43" s="124"/>
      <c r="D43" s="90"/>
      <c r="E43" s="90"/>
      <c r="F43" s="90"/>
      <c r="G43" s="90"/>
      <c r="H43" s="90"/>
      <c r="I43" s="90"/>
      <c r="J43" s="90"/>
      <c r="K43" s="93"/>
      <c r="M43" s="92"/>
    </row>
    <row r="44" spans="2:13">
      <c r="C44" s="124"/>
      <c r="D44" s="90"/>
      <c r="E44" s="90"/>
      <c r="F44" s="90"/>
      <c r="G44" s="90"/>
      <c r="H44" s="90"/>
      <c r="I44" s="90"/>
      <c r="J44" s="90"/>
      <c r="K44" s="93"/>
      <c r="M44" s="92"/>
    </row>
    <row r="45" spans="2:13">
      <c r="C45" s="124"/>
      <c r="D45" s="90"/>
      <c r="E45" s="90"/>
      <c r="F45" s="90"/>
      <c r="G45" s="90"/>
      <c r="H45" s="90"/>
      <c r="I45" s="90"/>
      <c r="J45" s="90"/>
      <c r="K45" s="93"/>
      <c r="M45" s="92"/>
    </row>
    <row r="46" spans="2:13" ht="15.5">
      <c r="B46" s="100" t="s">
        <v>292</v>
      </c>
      <c r="C46" s="124"/>
      <c r="D46" s="90"/>
      <c r="E46" s="90"/>
      <c r="F46" s="90"/>
      <c r="G46" s="90"/>
      <c r="H46" s="90"/>
      <c r="I46" s="90"/>
      <c r="J46" s="90"/>
      <c r="K46" s="93"/>
      <c r="M46" s="92"/>
    </row>
    <row r="47" spans="2:13" ht="12.75" customHeight="1">
      <c r="B47" s="101"/>
      <c r="C47" s="124"/>
      <c r="D47" s="90"/>
      <c r="E47" s="90"/>
      <c r="F47" s="90"/>
      <c r="G47" s="90"/>
      <c r="H47" s="90"/>
      <c r="I47" s="90"/>
      <c r="J47" s="90"/>
      <c r="K47" s="93"/>
      <c r="M47" s="92"/>
    </row>
    <row r="48" spans="2:13" ht="23.25" customHeight="1">
      <c r="B48" s="102" t="s">
        <v>293</v>
      </c>
      <c r="C48" s="95"/>
      <c r="D48" s="95"/>
      <c r="E48" s="95"/>
      <c r="F48" s="95"/>
      <c r="G48" s="95"/>
      <c r="H48" s="95"/>
      <c r="I48" s="95"/>
      <c r="J48" s="95"/>
      <c r="K48" s="95"/>
      <c r="L48" s="96"/>
    </row>
    <row r="49" spans="2:13" ht="18.75" customHeight="1">
      <c r="B49" s="103" t="s">
        <v>257</v>
      </c>
      <c r="C49" s="104" t="s">
        <v>61</v>
      </c>
      <c r="D49" s="105" t="s">
        <v>258</v>
      </c>
      <c r="E49" s="106">
        <v>2013</v>
      </c>
      <c r="F49" s="107">
        <v>2014</v>
      </c>
      <c r="G49" s="108">
        <v>2015</v>
      </c>
      <c r="H49" s="107">
        <v>2016</v>
      </c>
      <c r="I49" s="107">
        <v>2017</v>
      </c>
      <c r="J49" s="106">
        <v>2018</v>
      </c>
      <c r="K49" s="109">
        <v>2024</v>
      </c>
      <c r="L49" s="110" t="s">
        <v>294</v>
      </c>
    </row>
    <row r="50" spans="2:13" ht="15.75" customHeight="1">
      <c r="B50" s="76" t="s">
        <v>295</v>
      </c>
      <c r="C50" s="77"/>
      <c r="D50" s="77"/>
      <c r="E50" s="77"/>
      <c r="F50" s="77"/>
      <c r="G50" s="77"/>
      <c r="H50" s="77"/>
      <c r="I50" s="77"/>
      <c r="J50" s="77"/>
      <c r="K50" s="77"/>
      <c r="L50" s="111"/>
    </row>
    <row r="51" spans="2:13" ht="101.5">
      <c r="B51" s="80">
        <v>15</v>
      </c>
      <c r="C51" s="84" t="s">
        <v>296</v>
      </c>
      <c r="D51" s="38"/>
      <c r="E51" s="39"/>
      <c r="F51" s="40"/>
      <c r="G51" s="41"/>
      <c r="H51" s="40"/>
      <c r="I51" s="40"/>
      <c r="J51" s="39">
        <v>1300434.358</v>
      </c>
      <c r="K51" s="42"/>
      <c r="L51" s="339" t="s">
        <v>297</v>
      </c>
    </row>
    <row r="52" spans="2:13" ht="15.75" customHeight="1">
      <c r="B52" s="112" t="s">
        <v>298</v>
      </c>
      <c r="C52" s="113"/>
      <c r="D52" s="113"/>
      <c r="E52" s="113"/>
      <c r="F52" s="113"/>
      <c r="G52" s="113"/>
      <c r="H52" s="113"/>
      <c r="I52" s="113"/>
      <c r="J52" s="113"/>
      <c r="K52" s="113"/>
      <c r="L52" s="114"/>
    </row>
    <row r="53" spans="2:13" ht="66" customHeight="1">
      <c r="B53" s="80">
        <v>16</v>
      </c>
      <c r="C53" s="81" t="s">
        <v>274</v>
      </c>
      <c r="D53" s="38"/>
      <c r="E53" s="39">
        <v>368520.79229999997</v>
      </c>
      <c r="F53" s="40">
        <v>374607.18607499998</v>
      </c>
      <c r="G53" s="41">
        <v>352724.63310000004</v>
      </c>
      <c r="H53" s="40">
        <v>358288.98570000002</v>
      </c>
      <c r="I53" s="40">
        <v>363813.819525</v>
      </c>
      <c r="J53" s="39">
        <v>369276.5232</v>
      </c>
      <c r="K53" s="42"/>
      <c r="L53" s="82" t="s">
        <v>299</v>
      </c>
    </row>
    <row r="54" spans="2:13" ht="69" customHeight="1">
      <c r="B54" s="80">
        <v>17</v>
      </c>
      <c r="C54" s="86" t="s">
        <v>276</v>
      </c>
      <c r="D54" s="38"/>
      <c r="E54" s="39">
        <v>1757394</v>
      </c>
      <c r="F54" s="40">
        <v>1758989</v>
      </c>
      <c r="G54" s="41">
        <v>1765040</v>
      </c>
      <c r="H54" s="40">
        <v>1761501</v>
      </c>
      <c r="I54" s="40">
        <v>1765363</v>
      </c>
      <c r="J54" s="39">
        <v>1774126</v>
      </c>
      <c r="K54" s="42"/>
      <c r="L54" s="85" t="s">
        <v>300</v>
      </c>
    </row>
    <row r="55" spans="2:13" ht="47.25" customHeight="1">
      <c r="B55" s="80">
        <v>18</v>
      </c>
      <c r="C55" s="81" t="s">
        <v>143</v>
      </c>
      <c r="D55" s="38"/>
      <c r="E55" s="39">
        <v>15026332</v>
      </c>
      <c r="F55" s="40">
        <v>15274503</v>
      </c>
      <c r="G55" s="41">
        <v>15521436</v>
      </c>
      <c r="H55" s="40">
        <v>15766292</v>
      </c>
      <c r="I55" s="40">
        <v>16009409</v>
      </c>
      <c r="J55" s="39">
        <v>16249792</v>
      </c>
      <c r="K55" s="42"/>
      <c r="L55" s="85" t="s">
        <v>301</v>
      </c>
    </row>
    <row r="56" spans="2:13" ht="16.5" customHeight="1">
      <c r="B56" s="115" t="s">
        <v>278</v>
      </c>
      <c r="C56" s="116"/>
      <c r="D56" s="116"/>
      <c r="E56" s="116"/>
      <c r="F56" s="116"/>
      <c r="G56" s="116"/>
      <c r="H56" s="116"/>
      <c r="I56" s="116"/>
      <c r="J56" s="116"/>
      <c r="K56" s="116"/>
      <c r="L56" s="117"/>
    </row>
    <row r="57" spans="2:13" ht="170.25" customHeight="1">
      <c r="B57" s="80">
        <v>19</v>
      </c>
      <c r="C57" s="81" t="s">
        <v>302</v>
      </c>
      <c r="D57" s="204"/>
      <c r="E57" s="205"/>
      <c r="F57" s="205">
        <v>73.3</v>
      </c>
      <c r="G57" s="205"/>
      <c r="H57" s="205"/>
      <c r="I57" s="205"/>
      <c r="J57" s="206"/>
      <c r="K57" s="206"/>
      <c r="L57" s="85" t="s">
        <v>303</v>
      </c>
    </row>
    <row r="58" spans="2:13">
      <c r="C58" s="124"/>
      <c r="D58" s="90"/>
      <c r="E58" s="90"/>
      <c r="F58" s="90"/>
      <c r="G58" s="90"/>
      <c r="H58" s="90"/>
      <c r="I58" s="90"/>
      <c r="J58" s="90"/>
      <c r="K58" s="90"/>
    </row>
    <row r="59" spans="2:13" ht="15.5">
      <c r="B59" s="469" t="s">
        <v>304</v>
      </c>
      <c r="C59" s="469"/>
      <c r="D59" s="469"/>
      <c r="E59" s="469"/>
      <c r="F59" s="469"/>
      <c r="G59" s="469"/>
      <c r="H59" s="469"/>
      <c r="I59" s="469"/>
      <c r="J59" s="469"/>
      <c r="K59" s="469"/>
      <c r="L59" s="469"/>
      <c r="M59" s="92"/>
    </row>
    <row r="61" spans="2:13" ht="24.75" customHeight="1">
      <c r="B61" s="337" t="s">
        <v>305</v>
      </c>
      <c r="C61" s="118"/>
      <c r="D61" s="118"/>
      <c r="E61" s="118"/>
      <c r="F61" s="338"/>
      <c r="G61" s="335" t="s">
        <v>164</v>
      </c>
      <c r="H61" s="470" t="s">
        <v>306</v>
      </c>
      <c r="I61" s="471"/>
      <c r="J61" s="471"/>
      <c r="K61" s="471"/>
      <c r="L61" s="472"/>
    </row>
    <row r="62" spans="2:13" ht="30.75" customHeight="1">
      <c r="B62" s="80">
        <v>1</v>
      </c>
      <c r="C62" s="473" t="s">
        <v>307</v>
      </c>
      <c r="D62" s="474"/>
      <c r="E62" s="474"/>
      <c r="F62" s="475"/>
      <c r="G62" s="456" t="s">
        <v>308</v>
      </c>
      <c r="H62" s="457"/>
      <c r="I62" s="457"/>
      <c r="J62" s="457"/>
      <c r="K62" s="457"/>
      <c r="L62" s="458"/>
    </row>
    <row r="63" spans="2:13" ht="34.5" customHeight="1">
      <c r="B63" s="80">
        <v>2</v>
      </c>
      <c r="C63" s="453" t="s">
        <v>309</v>
      </c>
      <c r="D63" s="454"/>
      <c r="E63" s="454"/>
      <c r="F63" s="455"/>
      <c r="G63" s="327" t="s">
        <v>158</v>
      </c>
      <c r="H63" s="456"/>
      <c r="I63" s="457"/>
      <c r="J63" s="457"/>
      <c r="K63" s="457"/>
      <c r="L63" s="458"/>
    </row>
    <row r="64" spans="2:13" ht="34.5" customHeight="1">
      <c r="B64" s="80">
        <v>3</v>
      </c>
      <c r="C64" s="473" t="s">
        <v>310</v>
      </c>
      <c r="D64" s="474"/>
      <c r="E64" s="474"/>
      <c r="F64" s="475"/>
      <c r="G64" s="327" t="s">
        <v>158</v>
      </c>
      <c r="H64" s="456" t="s">
        <v>311</v>
      </c>
      <c r="I64" s="457"/>
      <c r="J64" s="457"/>
      <c r="K64" s="457"/>
      <c r="L64" s="458"/>
    </row>
    <row r="65" spans="2:12" ht="40.5" customHeight="1">
      <c r="B65" s="80">
        <v>4</v>
      </c>
      <c r="C65" s="473" t="s">
        <v>312</v>
      </c>
      <c r="D65" s="474"/>
      <c r="E65" s="474"/>
      <c r="F65" s="475"/>
      <c r="G65" s="327" t="s">
        <v>157</v>
      </c>
      <c r="H65" s="456" t="s">
        <v>313</v>
      </c>
      <c r="I65" s="457"/>
      <c r="J65" s="457"/>
      <c r="K65" s="457"/>
      <c r="L65" s="458"/>
    </row>
    <row r="66" spans="2:12" ht="41.25" customHeight="1">
      <c r="B66" s="80">
        <v>5</v>
      </c>
      <c r="C66" s="453" t="s">
        <v>314</v>
      </c>
      <c r="D66" s="454"/>
      <c r="E66" s="454"/>
      <c r="F66" s="455"/>
      <c r="G66" s="327" t="s">
        <v>158</v>
      </c>
      <c r="H66" s="456" t="s">
        <v>315</v>
      </c>
      <c r="I66" s="457"/>
      <c r="J66" s="457"/>
      <c r="K66" s="457"/>
      <c r="L66" s="458"/>
    </row>
    <row r="67" spans="2:12" ht="27.75" customHeight="1">
      <c r="B67" s="80">
        <v>6</v>
      </c>
      <c r="C67" s="461" t="s">
        <v>316</v>
      </c>
      <c r="D67" s="462"/>
      <c r="E67" s="462"/>
      <c r="F67" s="463"/>
      <c r="G67" s="464" t="s">
        <v>317</v>
      </c>
      <c r="H67" s="465"/>
      <c r="I67" s="465"/>
      <c r="J67" s="465"/>
      <c r="K67" s="465"/>
      <c r="L67" s="466"/>
    </row>
    <row r="68" spans="2:12" ht="36" customHeight="1">
      <c r="B68" s="80">
        <v>7</v>
      </c>
      <c r="C68" s="453" t="s">
        <v>318</v>
      </c>
      <c r="D68" s="454"/>
      <c r="E68" s="454"/>
      <c r="F68" s="455"/>
      <c r="G68" s="327" t="s">
        <v>157</v>
      </c>
      <c r="H68" s="456"/>
      <c r="I68" s="457"/>
      <c r="J68" s="457"/>
      <c r="K68" s="457"/>
      <c r="L68" s="458"/>
    </row>
    <row r="69" spans="2:12" ht="36.75" customHeight="1">
      <c r="B69" s="80">
        <v>8</v>
      </c>
      <c r="C69" s="453" t="s">
        <v>319</v>
      </c>
      <c r="D69" s="454"/>
      <c r="E69" s="454"/>
      <c r="F69" s="455"/>
      <c r="G69" s="327" t="s">
        <v>157</v>
      </c>
      <c r="H69" s="456"/>
      <c r="I69" s="457"/>
      <c r="J69" s="457"/>
      <c r="K69" s="457"/>
      <c r="L69" s="458"/>
    </row>
    <row r="70" spans="2:12" ht="33.4" customHeight="1">
      <c r="B70" s="80">
        <v>9</v>
      </c>
      <c r="C70" s="453" t="s">
        <v>320</v>
      </c>
      <c r="D70" s="454"/>
      <c r="E70" s="454"/>
      <c r="F70" s="455"/>
      <c r="G70" s="327" t="s">
        <v>157</v>
      </c>
      <c r="H70" s="456" t="s">
        <v>321</v>
      </c>
      <c r="I70" s="457"/>
      <c r="J70" s="457"/>
      <c r="K70" s="457"/>
      <c r="L70" s="458"/>
    </row>
    <row r="71" spans="2:12" ht="27.75" customHeight="1">
      <c r="B71" s="80">
        <v>10</v>
      </c>
      <c r="C71" s="453" t="s">
        <v>322</v>
      </c>
      <c r="D71" s="454"/>
      <c r="E71" s="454"/>
      <c r="F71" s="455"/>
      <c r="G71" s="327" t="s">
        <v>158</v>
      </c>
      <c r="H71" s="456"/>
      <c r="I71" s="457"/>
      <c r="J71" s="457"/>
      <c r="K71" s="457"/>
      <c r="L71" s="458"/>
    </row>
    <row r="72" spans="2:12" ht="27.75" customHeight="1">
      <c r="B72" s="80">
        <v>11</v>
      </c>
      <c r="C72" s="453" t="s">
        <v>323</v>
      </c>
      <c r="D72" s="454"/>
      <c r="E72" s="454"/>
      <c r="F72" s="455"/>
      <c r="G72" s="327" t="s">
        <v>158</v>
      </c>
      <c r="H72" s="456"/>
      <c r="I72" s="457"/>
      <c r="J72" s="457"/>
      <c r="K72" s="457"/>
      <c r="L72" s="458"/>
    </row>
    <row r="73" spans="2:12" ht="34.5" customHeight="1">
      <c r="B73" s="80">
        <v>12</v>
      </c>
      <c r="C73" s="453" t="s">
        <v>324</v>
      </c>
      <c r="D73" s="454"/>
      <c r="E73" s="454"/>
      <c r="F73" s="455"/>
      <c r="G73" s="327" t="s">
        <v>157</v>
      </c>
      <c r="H73" s="456" t="s">
        <v>325</v>
      </c>
      <c r="I73" s="457"/>
      <c r="J73" s="457"/>
      <c r="K73" s="457"/>
      <c r="L73" s="458"/>
    </row>
    <row r="76" spans="2:12" ht="15.5">
      <c r="B76" s="459" t="s">
        <v>326</v>
      </c>
      <c r="C76" s="460"/>
    </row>
    <row r="77" spans="2:12" ht="72" customHeight="1">
      <c r="B77" s="450"/>
      <c r="C77" s="451"/>
      <c r="D77" s="451"/>
      <c r="E77" s="451"/>
      <c r="F77" s="451"/>
      <c r="G77" s="451"/>
      <c r="H77" s="451"/>
      <c r="I77" s="451"/>
      <c r="J77" s="451"/>
      <c r="K77" s="451"/>
      <c r="L77" s="452"/>
    </row>
  </sheetData>
  <sheetProtection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3" fitToHeight="0" orientation="landscape" cellComments="asDisplayed" r:id="rId1"/>
  <ignoredErrors>
    <ignoredError sqref="D22:I22 D25:H25 D24:F24 G24:I24 D23:E23 G23:I23" unlockedFormula="1"/>
  </ignoredError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7265625" style="287" customWidth="1"/>
    <col min="2" max="2" width="8.81640625" style="57"/>
    <col min="3" max="3" width="40" style="57" customWidth="1"/>
    <col min="4" max="10" width="12.7265625" style="57" customWidth="1"/>
    <col min="11" max="11" width="14" style="57" bestFit="1" customWidth="1"/>
    <col min="12" max="12" width="46.08984375" style="57" customWidth="1"/>
    <col min="13" max="13" width="48" style="57" customWidth="1"/>
    <col min="14" max="16384" width="8.81640625" style="57"/>
  </cols>
  <sheetData>
    <row r="1" spans="1:13" ht="15.5">
      <c r="A1" s="301" t="s">
        <v>157</v>
      </c>
      <c r="D1" s="207" t="s">
        <v>16</v>
      </c>
    </row>
    <row r="2" spans="1:13" ht="15.5">
      <c r="A2" s="301" t="s">
        <v>158</v>
      </c>
      <c r="D2" s="208" t="s">
        <v>17</v>
      </c>
    </row>
    <row r="5" spans="1:13" s="62" customFormat="1" ht="21">
      <c r="A5" s="224"/>
      <c r="B5" s="63" t="s">
        <v>327</v>
      </c>
      <c r="C5" s="64"/>
      <c r="D5" s="64"/>
      <c r="E5" s="65"/>
      <c r="F5" s="64"/>
      <c r="G5" s="64"/>
      <c r="H5" s="64"/>
      <c r="I5" s="64"/>
      <c r="J5" s="64"/>
      <c r="K5" s="64"/>
      <c r="L5" s="64"/>
      <c r="M5" s="64"/>
    </row>
    <row r="6" spans="1:13">
      <c r="K6" s="209"/>
    </row>
    <row r="7" spans="1:13" ht="29.25" customHeight="1">
      <c r="B7" s="68" t="s">
        <v>257</v>
      </c>
      <c r="C7" s="69" t="s">
        <v>61</v>
      </c>
      <c r="D7" s="70" t="s">
        <v>258</v>
      </c>
      <c r="E7" s="71">
        <v>2013</v>
      </c>
      <c r="F7" s="72">
        <v>2014</v>
      </c>
      <c r="G7" s="73">
        <v>2015</v>
      </c>
      <c r="H7" s="72">
        <v>2016</v>
      </c>
      <c r="I7" s="72">
        <v>2017</v>
      </c>
      <c r="J7" s="71">
        <v>2018</v>
      </c>
      <c r="K7" s="74">
        <v>2024</v>
      </c>
      <c r="L7" s="75" t="s">
        <v>259</v>
      </c>
      <c r="M7" s="210" t="s">
        <v>260</v>
      </c>
    </row>
    <row r="8" spans="1:13" ht="15.5">
      <c r="B8" s="76" t="s">
        <v>261</v>
      </c>
      <c r="C8" s="77"/>
      <c r="D8" s="77"/>
      <c r="E8" s="77"/>
      <c r="F8" s="77"/>
      <c r="G8" s="77"/>
      <c r="H8" s="77"/>
      <c r="I8" s="77"/>
      <c r="J8" s="77"/>
      <c r="K8" s="77"/>
      <c r="L8" s="77"/>
      <c r="M8" s="79"/>
    </row>
    <row r="9" spans="1:13" ht="72.5">
      <c r="B9" s="279">
        <v>1</v>
      </c>
      <c r="C9" s="81" t="s">
        <v>328</v>
      </c>
      <c r="D9" s="33"/>
      <c r="E9" s="34"/>
      <c r="F9" s="35">
        <v>22785</v>
      </c>
      <c r="G9" s="36">
        <v>30964</v>
      </c>
      <c r="H9" s="35">
        <v>35554</v>
      </c>
      <c r="I9" s="35">
        <v>26973</v>
      </c>
      <c r="J9" s="34">
        <f>J10+J11</f>
        <v>35298</v>
      </c>
      <c r="K9" s="44"/>
      <c r="L9" s="328" t="s">
        <v>329</v>
      </c>
      <c r="M9" s="211" t="s">
        <v>330</v>
      </c>
    </row>
    <row r="10" spans="1:13" ht="130.5">
      <c r="B10" s="80">
        <v>2</v>
      </c>
      <c r="C10" s="126" t="s">
        <v>331</v>
      </c>
      <c r="D10" s="33"/>
      <c r="E10" s="34"/>
      <c r="F10" s="35"/>
      <c r="G10" s="36">
        <v>30964</v>
      </c>
      <c r="H10" s="35">
        <v>35554</v>
      </c>
      <c r="I10" s="35">
        <v>26973</v>
      </c>
      <c r="J10" s="34">
        <v>35298</v>
      </c>
      <c r="K10" s="44"/>
      <c r="L10" s="121" t="s">
        <v>332</v>
      </c>
      <c r="M10" s="55"/>
    </row>
    <row r="11" spans="1:13" ht="87" customHeight="1">
      <c r="B11" s="80">
        <v>3</v>
      </c>
      <c r="C11" s="126" t="s">
        <v>333</v>
      </c>
      <c r="D11" s="33"/>
      <c r="E11" s="34"/>
      <c r="F11" s="35"/>
      <c r="G11" s="36"/>
      <c r="H11" s="35"/>
      <c r="I11" s="35"/>
      <c r="J11" s="35"/>
      <c r="K11" s="44"/>
      <c r="L11" s="328" t="s">
        <v>334</v>
      </c>
      <c r="M11" s="55"/>
    </row>
    <row r="12" spans="1:13" ht="69" customHeight="1">
      <c r="B12" s="80">
        <v>4</v>
      </c>
      <c r="C12" s="81" t="s">
        <v>335</v>
      </c>
      <c r="D12" s="33"/>
      <c r="E12" s="34"/>
      <c r="F12" s="35"/>
      <c r="G12" s="36"/>
      <c r="H12" s="35"/>
      <c r="I12" s="35"/>
      <c r="J12" s="35"/>
      <c r="K12" s="44"/>
      <c r="L12" s="328" t="s">
        <v>336</v>
      </c>
      <c r="M12" s="55"/>
    </row>
    <row r="13" spans="1:13" ht="112.5" customHeight="1">
      <c r="B13" s="80">
        <v>5</v>
      </c>
      <c r="C13" s="81" t="s">
        <v>337</v>
      </c>
      <c r="D13" s="33"/>
      <c r="E13" s="34"/>
      <c r="F13" s="305">
        <v>25976</v>
      </c>
      <c r="G13" s="36">
        <v>30964</v>
      </c>
      <c r="H13" s="35">
        <v>35554</v>
      </c>
      <c r="I13" s="35">
        <v>26973</v>
      </c>
      <c r="J13" s="34">
        <v>35298</v>
      </c>
      <c r="K13" s="44"/>
      <c r="L13" s="329" t="s">
        <v>338</v>
      </c>
      <c r="M13" s="55"/>
    </row>
    <row r="14" spans="1:13" ht="15.5">
      <c r="B14" s="76" t="s">
        <v>339</v>
      </c>
      <c r="C14" s="77"/>
      <c r="D14" s="77"/>
      <c r="E14" s="77"/>
      <c r="F14" s="77"/>
      <c r="G14" s="77"/>
      <c r="H14" s="77"/>
      <c r="I14" s="77"/>
      <c r="J14" s="77"/>
      <c r="K14" s="77"/>
      <c r="L14" s="77"/>
      <c r="M14" s="79"/>
    </row>
    <row r="15" spans="1:13" ht="71.25" customHeight="1" thickBot="1">
      <c r="B15" s="279">
        <v>6</v>
      </c>
      <c r="C15" s="81" t="s">
        <v>340</v>
      </c>
      <c r="D15" s="33"/>
      <c r="E15" s="34"/>
      <c r="F15" s="35"/>
      <c r="G15" s="36"/>
      <c r="H15" s="35"/>
      <c r="I15" s="35"/>
      <c r="J15" s="34"/>
      <c r="K15" s="47"/>
      <c r="L15" s="121"/>
      <c r="M15" s="55"/>
    </row>
    <row r="16" spans="1:13" ht="16" thickTop="1">
      <c r="B16" s="212" t="s">
        <v>278</v>
      </c>
      <c r="C16" s="213"/>
      <c r="D16" s="213"/>
      <c r="E16" s="213"/>
      <c r="F16" s="213"/>
      <c r="G16" s="213"/>
      <c r="H16" s="213"/>
      <c r="I16" s="213"/>
      <c r="J16" s="214"/>
      <c r="K16" s="215" t="s">
        <v>279</v>
      </c>
      <c r="L16" s="216"/>
      <c r="M16" s="217"/>
    </row>
    <row r="17" spans="2:13" ht="48" customHeight="1">
      <c r="B17" s="279">
        <v>7</v>
      </c>
      <c r="C17" s="81" t="s">
        <v>341</v>
      </c>
      <c r="D17" s="45" t="str">
        <f t="shared" ref="D17:I17" si="0">IF(OR(ISBLANK(D9),ISBLANK(D15)),IF(OR(ISBLANK(D9),ISBLANK(D43)),"",100*D9/D43),100*D9/D15)</f>
        <v/>
      </c>
      <c r="E17" s="45" t="str">
        <f t="shared" si="0"/>
        <v/>
      </c>
      <c r="F17" s="45">
        <f>IF(OR(ISBLANK(F9),ISBLANK(F15)),IF(OR(ISBLANK(F9),ISBLANK(F43)),"",100*F9/F43),100*F9/F15)</f>
        <v>23.67404480329736</v>
      </c>
      <c r="G17" s="45">
        <f t="shared" si="0"/>
        <v>33.215426430332577</v>
      </c>
      <c r="H17" s="45">
        <f t="shared" si="0"/>
        <v>37.546855784143283</v>
      </c>
      <c r="I17" s="45">
        <f t="shared" si="0"/>
        <v>28.05230968244356</v>
      </c>
      <c r="J17" s="45">
        <f>100*J9/J43</f>
        <v>36.167372955437685</v>
      </c>
      <c r="K17" s="283">
        <v>0.3</v>
      </c>
      <c r="L17" s="121"/>
      <c r="M17" s="56"/>
    </row>
    <row r="18" spans="2:13" ht="65.25" customHeight="1">
      <c r="B18" s="279">
        <v>8</v>
      </c>
      <c r="C18" s="81" t="s">
        <v>342</v>
      </c>
      <c r="D18" s="46" t="str">
        <f t="shared" ref="D18:I18" si="1">IF(OR(ISBLANK(D9),ISBLANK(D13)),"",100*D13/D9)</f>
        <v/>
      </c>
      <c r="E18" s="46" t="str">
        <f t="shared" si="1"/>
        <v/>
      </c>
      <c r="F18" s="304">
        <f>IF(OR(ISBLANK(F9),ISBLANK(F13)),"",100*F13/F9)</f>
        <v>114.00482773754663</v>
      </c>
      <c r="G18" s="46">
        <f t="shared" si="1"/>
        <v>100</v>
      </c>
      <c r="H18" s="46">
        <f t="shared" si="1"/>
        <v>100</v>
      </c>
      <c r="I18" s="46">
        <f t="shared" si="1"/>
        <v>100</v>
      </c>
      <c r="J18" s="46">
        <f>100*J13/J9</f>
        <v>100</v>
      </c>
      <c r="K18" s="283">
        <v>0.9</v>
      </c>
      <c r="L18" s="121"/>
      <c r="M18" s="56"/>
    </row>
    <row r="19" spans="2:13" ht="6" customHeight="1" thickBot="1">
      <c r="C19" s="218"/>
      <c r="D19" s="90"/>
      <c r="E19" s="90"/>
      <c r="F19" s="90"/>
      <c r="G19" s="90"/>
      <c r="H19" s="90"/>
      <c r="I19" s="90"/>
      <c r="J19" s="90"/>
      <c r="K19" s="91"/>
      <c r="L19" s="92"/>
    </row>
    <row r="20" spans="2:13" ht="12.75" customHeight="1" thickTop="1">
      <c r="C20" s="218"/>
      <c r="D20" s="90"/>
      <c r="E20" s="90"/>
      <c r="F20" s="90"/>
      <c r="G20" s="90"/>
      <c r="H20" s="90"/>
      <c r="I20" s="90"/>
      <c r="J20" s="90"/>
      <c r="K20" s="93"/>
      <c r="L20" s="92"/>
    </row>
    <row r="21" spans="2:13" ht="23.25" customHeight="1">
      <c r="B21" s="94" t="s">
        <v>343</v>
      </c>
      <c r="C21" s="95"/>
      <c r="D21" s="95"/>
      <c r="E21" s="95"/>
      <c r="F21" s="95"/>
      <c r="G21" s="95"/>
      <c r="H21" s="95"/>
      <c r="I21" s="95"/>
      <c r="J21" s="95"/>
      <c r="K21" s="95"/>
      <c r="L21" s="219"/>
    </row>
    <row r="22" spans="2:13" ht="15" customHeight="1">
      <c r="C22" s="218"/>
      <c r="D22" s="90"/>
      <c r="E22" s="90"/>
      <c r="F22" s="90"/>
      <c r="G22" s="90"/>
      <c r="H22" s="90"/>
      <c r="I22" s="90"/>
      <c r="J22" s="90"/>
      <c r="K22" s="93"/>
      <c r="L22" s="92"/>
    </row>
    <row r="23" spans="2:13" ht="15" customHeight="1">
      <c r="C23" s="218"/>
      <c r="D23" s="90"/>
      <c r="E23" s="90"/>
      <c r="F23" s="97" t="s">
        <v>344</v>
      </c>
      <c r="G23" s="90"/>
      <c r="H23" s="90"/>
      <c r="I23" s="90"/>
      <c r="J23" s="90"/>
      <c r="K23" s="93"/>
      <c r="L23" s="92"/>
    </row>
    <row r="24" spans="2:13" ht="15" customHeight="1">
      <c r="C24" s="218"/>
      <c r="D24" s="90"/>
      <c r="E24" s="90"/>
      <c r="F24" s="98" t="s">
        <v>345</v>
      </c>
      <c r="G24" s="90"/>
      <c r="H24" s="90"/>
      <c r="I24" s="90"/>
      <c r="J24" s="90"/>
      <c r="K24" s="93"/>
      <c r="L24" s="92"/>
    </row>
    <row r="25" spans="2:13" ht="15" customHeight="1">
      <c r="C25" s="218"/>
      <c r="D25" s="90"/>
      <c r="E25" s="90"/>
      <c r="F25" s="99" t="s">
        <v>346</v>
      </c>
      <c r="G25" s="90"/>
      <c r="H25" s="90"/>
      <c r="I25" s="90"/>
      <c r="J25" s="90"/>
      <c r="K25" s="93"/>
      <c r="L25" s="92"/>
    </row>
    <row r="26" spans="2:13" ht="15" customHeight="1">
      <c r="C26" s="218"/>
      <c r="D26" s="90"/>
      <c r="E26" s="90"/>
      <c r="F26" s="99" t="s">
        <v>347</v>
      </c>
      <c r="G26" s="90"/>
      <c r="H26" s="90"/>
      <c r="I26" s="90"/>
      <c r="J26" s="90"/>
      <c r="K26" s="93"/>
      <c r="L26" s="92"/>
    </row>
    <row r="27" spans="2:13" ht="15" customHeight="1">
      <c r="C27" s="218"/>
      <c r="D27" s="90"/>
      <c r="E27" s="90"/>
      <c r="F27" s="99" t="s">
        <v>348</v>
      </c>
      <c r="G27" s="90"/>
      <c r="H27" s="90"/>
      <c r="I27" s="90"/>
      <c r="J27" s="90"/>
      <c r="K27" s="93"/>
      <c r="L27" s="92"/>
    </row>
    <row r="28" spans="2:13" ht="15" customHeight="1">
      <c r="C28" s="218"/>
      <c r="D28" s="90"/>
      <c r="E28" s="90"/>
      <c r="F28" s="90"/>
      <c r="G28" s="90"/>
      <c r="H28" s="90"/>
      <c r="I28" s="90"/>
      <c r="J28" s="90"/>
      <c r="K28" s="93"/>
      <c r="L28" s="92"/>
    </row>
    <row r="29" spans="2:13" ht="15" customHeight="1">
      <c r="C29" s="218"/>
      <c r="D29" s="90"/>
      <c r="E29" s="90"/>
      <c r="F29" s="90"/>
      <c r="G29" s="90"/>
      <c r="H29" s="90"/>
      <c r="I29" s="90"/>
      <c r="J29" s="90"/>
      <c r="K29" s="93"/>
      <c r="L29" s="92"/>
    </row>
    <row r="30" spans="2:13" ht="15" customHeight="1">
      <c r="C30" s="218"/>
      <c r="D30" s="90"/>
      <c r="E30" s="90"/>
      <c r="F30" s="90"/>
      <c r="G30" s="90"/>
      <c r="H30" s="90"/>
      <c r="I30" s="90"/>
      <c r="J30" s="90"/>
      <c r="K30" s="93"/>
      <c r="L30" s="92"/>
    </row>
    <row r="31" spans="2:13" ht="15" customHeight="1">
      <c r="C31" s="218"/>
      <c r="D31" s="90"/>
      <c r="E31" s="90"/>
      <c r="F31" s="90"/>
      <c r="G31" s="90"/>
      <c r="H31" s="90"/>
      <c r="I31" s="90"/>
      <c r="J31" s="90"/>
      <c r="K31" s="93"/>
      <c r="L31" s="92"/>
    </row>
    <row r="32" spans="2:13" ht="15" customHeight="1">
      <c r="C32" s="218"/>
      <c r="D32" s="90"/>
      <c r="E32" s="90"/>
      <c r="F32" s="90"/>
      <c r="G32" s="90"/>
      <c r="H32" s="90"/>
      <c r="I32" s="90"/>
      <c r="J32" s="90"/>
      <c r="K32" s="93"/>
      <c r="L32" s="92"/>
    </row>
    <row r="33" spans="2:12" ht="15" customHeight="1">
      <c r="C33" s="218"/>
      <c r="D33" s="90"/>
      <c r="E33" s="90"/>
      <c r="F33" s="90"/>
      <c r="G33" s="90"/>
      <c r="H33" s="90"/>
      <c r="I33" s="90"/>
      <c r="J33" s="90"/>
      <c r="K33" s="93"/>
      <c r="L33" s="92"/>
    </row>
    <row r="34" spans="2:12" ht="15" customHeight="1">
      <c r="C34" s="218"/>
      <c r="D34" s="90"/>
      <c r="E34" s="90"/>
      <c r="F34" s="90"/>
      <c r="G34" s="90"/>
      <c r="H34" s="90"/>
      <c r="I34" s="90"/>
      <c r="J34" s="90"/>
      <c r="K34" s="93"/>
      <c r="L34" s="92"/>
    </row>
    <row r="35" spans="2:12" ht="15" customHeight="1">
      <c r="C35" s="218"/>
      <c r="D35" s="90"/>
      <c r="E35" s="90"/>
      <c r="F35" s="90"/>
      <c r="G35" s="90"/>
      <c r="H35" s="90"/>
      <c r="I35" s="90"/>
      <c r="J35" s="90"/>
      <c r="K35" s="93"/>
      <c r="L35" s="92"/>
    </row>
    <row r="36" spans="2:12" ht="15" customHeight="1">
      <c r="C36" s="218"/>
      <c r="D36" s="90"/>
      <c r="E36" s="90"/>
      <c r="F36" s="90"/>
      <c r="G36" s="90"/>
      <c r="H36" s="90"/>
      <c r="I36" s="90"/>
      <c r="J36" s="90"/>
      <c r="K36" s="93"/>
      <c r="L36" s="92"/>
    </row>
    <row r="37" spans="2:12" ht="15" customHeight="1">
      <c r="C37" s="218"/>
      <c r="D37" s="90"/>
      <c r="E37" s="90"/>
      <c r="F37" s="90"/>
      <c r="G37" s="90"/>
      <c r="H37" s="90"/>
      <c r="I37" s="90"/>
      <c r="J37" s="90"/>
      <c r="K37" s="93"/>
      <c r="L37" s="92"/>
    </row>
    <row r="38" spans="2:12" ht="15" customHeight="1">
      <c r="B38" s="220" t="s">
        <v>292</v>
      </c>
      <c r="C38" s="218"/>
      <c r="D38" s="90"/>
      <c r="E38" s="90"/>
      <c r="F38" s="90"/>
      <c r="G38" s="90"/>
      <c r="H38" s="90"/>
      <c r="I38" s="90"/>
      <c r="J38" s="90"/>
      <c r="K38" s="93"/>
      <c r="L38" s="92"/>
    </row>
    <row r="39" spans="2:12" ht="15" customHeight="1">
      <c r="C39" s="218"/>
      <c r="D39" s="90"/>
      <c r="E39" s="90"/>
      <c r="F39" s="90"/>
      <c r="G39" s="90"/>
      <c r="H39" s="90"/>
      <c r="I39" s="90"/>
      <c r="J39" s="90"/>
      <c r="K39" s="93"/>
      <c r="L39" s="92"/>
    </row>
    <row r="40" spans="2:12" ht="23.25" customHeight="1">
      <c r="B40" s="102" t="s">
        <v>293</v>
      </c>
      <c r="C40" s="95"/>
      <c r="D40" s="95"/>
      <c r="E40" s="95"/>
      <c r="F40" s="95"/>
      <c r="G40" s="95"/>
      <c r="H40" s="95"/>
      <c r="I40" s="95"/>
      <c r="J40" s="95"/>
      <c r="K40" s="95"/>
      <c r="L40" s="219"/>
    </row>
    <row r="41" spans="2:12" ht="18.75" customHeight="1">
      <c r="B41" s="103" t="s">
        <v>257</v>
      </c>
      <c r="C41" s="104" t="s">
        <v>61</v>
      </c>
      <c r="D41" s="105" t="s">
        <v>258</v>
      </c>
      <c r="E41" s="106">
        <v>2013</v>
      </c>
      <c r="F41" s="107">
        <v>2014</v>
      </c>
      <c r="G41" s="108">
        <v>2015</v>
      </c>
      <c r="H41" s="107">
        <v>2016</v>
      </c>
      <c r="I41" s="107">
        <v>2017</v>
      </c>
      <c r="J41" s="106">
        <v>2018</v>
      </c>
      <c r="K41" s="109">
        <v>2024</v>
      </c>
      <c r="L41" s="221" t="s">
        <v>294</v>
      </c>
    </row>
    <row r="42" spans="2:12" ht="20.25" customHeight="1">
      <c r="B42" s="76" t="s">
        <v>349</v>
      </c>
      <c r="C42" s="222"/>
      <c r="D42" s="222"/>
      <c r="E42" s="222"/>
      <c r="F42" s="222"/>
      <c r="G42" s="222"/>
      <c r="H42" s="222"/>
      <c r="I42" s="222"/>
      <c r="J42" s="222"/>
      <c r="K42" s="222"/>
      <c r="L42" s="223"/>
    </row>
    <row r="43" spans="2:12" ht="58">
      <c r="B43" s="80">
        <v>9</v>
      </c>
      <c r="C43" s="81" t="s">
        <v>350</v>
      </c>
      <c r="D43" s="38"/>
      <c r="E43" s="39">
        <v>94680.917932000011</v>
      </c>
      <c r="F43" s="40">
        <v>96244.643403000009</v>
      </c>
      <c r="G43" s="41">
        <v>93221.744615999996</v>
      </c>
      <c r="H43" s="40">
        <v>94692.349751999995</v>
      </c>
      <c r="I43" s="40">
        <v>96152.510454000003</v>
      </c>
      <c r="J43" s="39">
        <v>97596.250752000007</v>
      </c>
      <c r="K43" s="42"/>
      <c r="L43" s="83" t="s">
        <v>351</v>
      </c>
    </row>
    <row r="45" spans="2:12" ht="15.5">
      <c r="B45" s="469" t="s">
        <v>304</v>
      </c>
      <c r="C45" s="469"/>
      <c r="D45" s="469"/>
      <c r="E45" s="469"/>
      <c r="F45" s="469"/>
      <c r="G45" s="469"/>
      <c r="H45" s="469"/>
      <c r="I45" s="469"/>
      <c r="J45" s="469"/>
      <c r="K45" s="469"/>
      <c r="L45" s="469"/>
    </row>
    <row r="47" spans="2:12" ht="15" customHeight="1">
      <c r="B47" s="481" t="s">
        <v>305</v>
      </c>
      <c r="C47" s="482"/>
      <c r="D47" s="482"/>
      <c r="E47" s="482"/>
      <c r="F47" s="483"/>
      <c r="G47" s="335" t="s">
        <v>164</v>
      </c>
      <c r="H47" s="470" t="s">
        <v>306</v>
      </c>
      <c r="I47" s="471"/>
      <c r="J47" s="471"/>
      <c r="K47" s="487"/>
      <c r="L47" s="472"/>
    </row>
    <row r="48" spans="2:12" ht="36" customHeight="1">
      <c r="B48" s="80">
        <v>1</v>
      </c>
      <c r="C48" s="476" t="s">
        <v>352</v>
      </c>
      <c r="D48" s="476"/>
      <c r="E48" s="476"/>
      <c r="F48" s="476"/>
      <c r="G48" s="334" t="s">
        <v>353</v>
      </c>
      <c r="H48" s="359"/>
      <c r="I48" s="359"/>
      <c r="J48" s="359"/>
      <c r="K48" s="359"/>
      <c r="L48" s="361"/>
    </row>
    <row r="49" spans="2:12" ht="39" customHeight="1">
      <c r="B49" s="80">
        <v>2</v>
      </c>
      <c r="C49" s="476" t="s">
        <v>354</v>
      </c>
      <c r="D49" s="476"/>
      <c r="E49" s="476"/>
      <c r="F49" s="476"/>
      <c r="G49" s="32" t="s">
        <v>158</v>
      </c>
      <c r="H49" s="450" t="s">
        <v>311</v>
      </c>
      <c r="I49" s="451"/>
      <c r="J49" s="451"/>
      <c r="K49" s="478"/>
      <c r="L49" s="452"/>
    </row>
    <row r="50" spans="2:12" ht="38.25" customHeight="1">
      <c r="B50" s="80">
        <v>3</v>
      </c>
      <c r="C50" s="473" t="s">
        <v>310</v>
      </c>
      <c r="D50" s="454"/>
      <c r="E50" s="454"/>
      <c r="F50" s="455"/>
      <c r="G50" s="32" t="s">
        <v>158</v>
      </c>
      <c r="H50" s="456" t="s">
        <v>355</v>
      </c>
      <c r="I50" s="457"/>
      <c r="J50" s="457"/>
      <c r="K50" s="457"/>
      <c r="L50" s="458"/>
    </row>
    <row r="51" spans="2:12" ht="38.25" customHeight="1">
      <c r="B51" s="80">
        <v>4</v>
      </c>
      <c r="C51" s="473" t="s">
        <v>356</v>
      </c>
      <c r="D51" s="454"/>
      <c r="E51" s="454"/>
      <c r="F51" s="455"/>
      <c r="G51" s="32" t="s">
        <v>157</v>
      </c>
      <c r="H51" s="484" t="s">
        <v>357</v>
      </c>
      <c r="I51" s="485"/>
      <c r="J51" s="485"/>
      <c r="K51" s="485"/>
      <c r="L51" s="486"/>
    </row>
    <row r="52" spans="2:12" ht="62.25" customHeight="1">
      <c r="B52" s="80">
        <v>5</v>
      </c>
      <c r="C52" s="476" t="s">
        <v>358</v>
      </c>
      <c r="D52" s="476"/>
      <c r="E52" s="476"/>
      <c r="F52" s="476"/>
      <c r="G52" s="32" t="s">
        <v>158</v>
      </c>
      <c r="H52" s="456" t="s">
        <v>359</v>
      </c>
      <c r="I52" s="457"/>
      <c r="J52" s="457"/>
      <c r="K52" s="457"/>
      <c r="L52" s="458"/>
    </row>
    <row r="53" spans="2:12" ht="27.75" customHeight="1">
      <c r="B53" s="80">
        <v>6</v>
      </c>
      <c r="C53" s="461" t="s">
        <v>316</v>
      </c>
      <c r="D53" s="462"/>
      <c r="E53" s="462"/>
      <c r="F53" s="463"/>
      <c r="G53" s="488" t="s">
        <v>317</v>
      </c>
      <c r="H53" s="489"/>
      <c r="I53" s="489"/>
      <c r="J53" s="489"/>
      <c r="K53" s="489"/>
      <c r="L53" s="490"/>
    </row>
    <row r="54" spans="2:12" ht="40.5" customHeight="1">
      <c r="B54" s="80">
        <v>7</v>
      </c>
      <c r="C54" s="477" t="s">
        <v>360</v>
      </c>
      <c r="D54" s="477"/>
      <c r="E54" s="477"/>
      <c r="F54" s="477"/>
      <c r="G54" s="32" t="s">
        <v>157</v>
      </c>
      <c r="H54" s="450"/>
      <c r="I54" s="451"/>
      <c r="J54" s="451"/>
      <c r="K54" s="451"/>
      <c r="L54" s="452"/>
    </row>
    <row r="55" spans="2:12" ht="39" customHeight="1">
      <c r="B55" s="80">
        <v>8</v>
      </c>
      <c r="C55" s="477" t="s">
        <v>361</v>
      </c>
      <c r="D55" s="477"/>
      <c r="E55" s="477"/>
      <c r="F55" s="477"/>
      <c r="G55" s="32" t="s">
        <v>158</v>
      </c>
      <c r="H55" s="450"/>
      <c r="I55" s="451"/>
      <c r="J55" s="451"/>
      <c r="K55" s="451"/>
      <c r="L55" s="452"/>
    </row>
    <row r="56" spans="2:12" ht="41.25" customHeight="1">
      <c r="B56" s="80">
        <v>9</v>
      </c>
      <c r="C56" s="476" t="s">
        <v>362</v>
      </c>
      <c r="D56" s="476"/>
      <c r="E56" s="476"/>
      <c r="F56" s="476"/>
      <c r="G56" s="32" t="s">
        <v>157</v>
      </c>
      <c r="H56" s="450"/>
      <c r="I56" s="451"/>
      <c r="J56" s="451"/>
      <c r="K56" s="451"/>
      <c r="L56" s="452"/>
    </row>
    <row r="58" spans="2:12" ht="15.5">
      <c r="B58" s="479" t="s">
        <v>326</v>
      </c>
      <c r="C58" s="480"/>
    </row>
    <row r="59" spans="2:12" ht="72.75" customHeight="1">
      <c r="B59" s="450"/>
      <c r="C59" s="451"/>
      <c r="D59" s="451"/>
      <c r="E59" s="451"/>
      <c r="F59" s="451"/>
      <c r="G59" s="451"/>
      <c r="H59" s="451"/>
      <c r="I59" s="451"/>
      <c r="J59" s="451"/>
      <c r="K59" s="451"/>
      <c r="L59" s="452"/>
    </row>
  </sheetData>
  <sheetProtection formatCells="0" formatColumns="0" formatRows="0" insertColumns="0" insertRows="0" insertHyperlinks="0"/>
  <mergeCells count="22">
    <mergeCell ref="B47:F47"/>
    <mergeCell ref="B45:L45"/>
    <mergeCell ref="C55:F55"/>
    <mergeCell ref="H55:L55"/>
    <mergeCell ref="H50:L50"/>
    <mergeCell ref="H51:L51"/>
    <mergeCell ref="H47:L47"/>
    <mergeCell ref="C53:F53"/>
    <mergeCell ref="G53:L53"/>
    <mergeCell ref="B59:L59"/>
    <mergeCell ref="C56:F56"/>
    <mergeCell ref="C48:F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F18 D17:F17 G17:I17 G18:I18" unlockedFormula="1"/>
  </ignoredError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zoomScalePageLayoutView="80" workbookViewId="0"/>
  </sheetViews>
  <sheetFormatPr defaultColWidth="8.81640625" defaultRowHeight="14.5"/>
  <cols>
    <col min="1" max="1" width="4.7265625" style="287" customWidth="1"/>
    <col min="2" max="2" width="8.81640625" style="57"/>
    <col min="3" max="3" width="40" style="57" customWidth="1"/>
    <col min="4" max="10" width="12.7265625" style="57" customWidth="1"/>
    <col min="11" max="11" width="14" style="57" bestFit="1" customWidth="1"/>
    <col min="12" max="12" width="46.08984375" style="57" customWidth="1"/>
    <col min="13" max="16384" width="8.81640625" style="57"/>
  </cols>
  <sheetData>
    <row r="1" spans="1:13" ht="15.5">
      <c r="A1" s="301" t="s">
        <v>157</v>
      </c>
      <c r="D1" s="207" t="s">
        <v>16</v>
      </c>
    </row>
    <row r="2" spans="1:13" ht="15.5">
      <c r="A2" s="301" t="s">
        <v>158</v>
      </c>
      <c r="D2" s="208" t="s">
        <v>17</v>
      </c>
    </row>
    <row r="5" spans="1:13" s="62" customFormat="1" ht="21">
      <c r="A5" s="224"/>
      <c r="B5" s="63" t="s">
        <v>363</v>
      </c>
      <c r="C5" s="64"/>
      <c r="D5" s="64"/>
      <c r="E5" s="65"/>
      <c r="F5" s="64"/>
      <c r="G5" s="64"/>
      <c r="H5" s="64"/>
      <c r="I5" s="64"/>
      <c r="J5" s="64"/>
      <c r="K5" s="64"/>
      <c r="L5" s="64"/>
      <c r="M5" s="224"/>
    </row>
    <row r="6" spans="1:13">
      <c r="K6" s="225"/>
    </row>
    <row r="7" spans="1:13" ht="29.25" customHeight="1">
      <c r="B7" s="68" t="s">
        <v>257</v>
      </c>
      <c r="C7" s="68" t="s">
        <v>61</v>
      </c>
      <c r="D7" s="70" t="s">
        <v>258</v>
      </c>
      <c r="E7" s="71">
        <v>2013</v>
      </c>
      <c r="F7" s="72">
        <v>2014</v>
      </c>
      <c r="G7" s="73">
        <v>2015</v>
      </c>
      <c r="H7" s="72">
        <v>2016</v>
      </c>
      <c r="I7" s="72">
        <v>2017</v>
      </c>
      <c r="J7" s="71">
        <v>2018</v>
      </c>
      <c r="K7" s="226">
        <v>2024</v>
      </c>
      <c r="L7" s="227" t="s">
        <v>259</v>
      </c>
    </row>
    <row r="8" spans="1:13" ht="15.5">
      <c r="B8" s="497" t="s">
        <v>364</v>
      </c>
      <c r="C8" s="498"/>
      <c r="D8" s="498"/>
      <c r="E8" s="498"/>
      <c r="F8" s="498"/>
      <c r="G8" s="498"/>
      <c r="H8" s="498"/>
      <c r="I8" s="498"/>
      <c r="J8" s="498"/>
      <c r="K8" s="498"/>
      <c r="L8" s="499"/>
    </row>
    <row r="9" spans="1:13" ht="37.5" customHeight="1">
      <c r="B9" s="284">
        <v>1</v>
      </c>
      <c r="C9" s="228" t="s">
        <v>365</v>
      </c>
      <c r="D9" s="33"/>
      <c r="E9" s="34"/>
      <c r="F9" s="35">
        <v>7662</v>
      </c>
      <c r="G9" s="35">
        <f>G10+G11</f>
        <v>7000</v>
      </c>
      <c r="H9" s="35">
        <v>6795</v>
      </c>
      <c r="I9" s="35">
        <v>7654</v>
      </c>
      <c r="J9" s="34">
        <v>9419</v>
      </c>
      <c r="K9" s="49"/>
      <c r="L9" s="121" t="s">
        <v>366</v>
      </c>
    </row>
    <row r="10" spans="1:13" ht="72.5">
      <c r="B10" s="284">
        <v>2</v>
      </c>
      <c r="C10" s="308" t="s">
        <v>367</v>
      </c>
      <c r="D10" s="33"/>
      <c r="E10" s="34"/>
      <c r="F10" s="35"/>
      <c r="G10" s="35">
        <f>7000-3069</f>
        <v>3931</v>
      </c>
      <c r="H10" s="35">
        <f>H9-3068</f>
        <v>3727</v>
      </c>
      <c r="I10" s="35">
        <f>I9-3209</f>
        <v>4445</v>
      </c>
      <c r="J10" s="34">
        <f>J9-2638</f>
        <v>6781</v>
      </c>
      <c r="K10" s="49"/>
      <c r="L10" s="121" t="s">
        <v>368</v>
      </c>
    </row>
    <row r="11" spans="1:13" ht="63" customHeight="1" thickBot="1">
      <c r="B11" s="285">
        <v>3</v>
      </c>
      <c r="C11" s="309" t="s">
        <v>369</v>
      </c>
      <c r="D11" s="33"/>
      <c r="E11" s="34"/>
      <c r="F11" s="35"/>
      <c r="G11" s="36">
        <v>3069</v>
      </c>
      <c r="H11" s="36">
        <v>3068</v>
      </c>
      <c r="I11" s="36">
        <v>3209</v>
      </c>
      <c r="J11" s="48">
        <v>2638</v>
      </c>
      <c r="K11" s="49"/>
      <c r="L11" s="315" t="s">
        <v>370</v>
      </c>
    </row>
    <row r="12" spans="1:13" ht="19.5" customHeight="1" thickTop="1">
      <c r="B12" s="76" t="s">
        <v>278</v>
      </c>
      <c r="C12" s="310"/>
      <c r="D12" s="77"/>
      <c r="E12" s="77"/>
      <c r="F12" s="77"/>
      <c r="G12" s="77"/>
      <c r="H12" s="77"/>
      <c r="I12" s="77"/>
      <c r="J12" s="87"/>
      <c r="K12" s="229" t="s">
        <v>279</v>
      </c>
      <c r="L12" s="217"/>
    </row>
    <row r="13" spans="1:13" ht="82.5" customHeight="1">
      <c r="B13" s="279">
        <v>4</v>
      </c>
      <c r="C13" s="311" t="s">
        <v>371</v>
      </c>
      <c r="D13" s="45" t="str">
        <f>IF(OR(ISBLANK(D9),ISBLANK(D10)),"",100*D10/D9)</f>
        <v/>
      </c>
      <c r="E13" s="45" t="str">
        <f t="shared" ref="E13:J13" si="0">IF(OR(ISBLANK(E9),ISBLANK(E10)),"",100*E10/E9)</f>
        <v/>
      </c>
      <c r="F13" s="45" t="str">
        <f t="shared" si="0"/>
        <v/>
      </c>
      <c r="G13" s="45">
        <f t="shared" si="0"/>
        <v>56.157142857142858</v>
      </c>
      <c r="H13" s="45">
        <f t="shared" si="0"/>
        <v>54.849153789551139</v>
      </c>
      <c r="I13" s="45">
        <f t="shared" si="0"/>
        <v>58.074209563626859</v>
      </c>
      <c r="J13" s="45">
        <f t="shared" si="0"/>
        <v>71.992780549952229</v>
      </c>
      <c r="K13" s="122">
        <v>0.3</v>
      </c>
      <c r="L13" s="121" t="s">
        <v>372</v>
      </c>
    </row>
    <row r="14" spans="1:13" ht="41.25" customHeight="1">
      <c r="B14" s="279">
        <v>5</v>
      </c>
      <c r="C14" s="311" t="s">
        <v>373</v>
      </c>
      <c r="D14" s="312" t="str">
        <f>IF(OR(ISBLANK(D9),ISBLANK(D11)),"",100*D11/D9)</f>
        <v/>
      </c>
      <c r="E14" s="312" t="str">
        <f>IF(OR(ISBLANK(E9),ISBLANK(E11)),"",100*E11/E9)</f>
        <v/>
      </c>
      <c r="F14" s="312" t="str">
        <f t="shared" ref="F14:J14" si="1">IF(OR(ISBLANK(F9),ISBLANK(F11)),"",100*F11/F9)</f>
        <v/>
      </c>
      <c r="G14" s="312">
        <f t="shared" si="1"/>
        <v>43.842857142857142</v>
      </c>
      <c r="H14" s="312">
        <f>IF(OR(ISBLANK(H9),ISBLANK(H11)),"",100*H11/H9)</f>
        <v>45.150846210448861</v>
      </c>
      <c r="I14" s="312">
        <f t="shared" si="1"/>
        <v>41.925790436373141</v>
      </c>
      <c r="J14" s="312">
        <f t="shared" si="1"/>
        <v>28.007219450047774</v>
      </c>
      <c r="K14" s="122">
        <v>0.3</v>
      </c>
      <c r="L14" s="121" t="s">
        <v>374</v>
      </c>
    </row>
    <row r="15" spans="1:13" ht="6.75" customHeight="1" thickBot="1">
      <c r="C15" s="218"/>
      <c r="D15" s="90"/>
      <c r="E15" s="90"/>
      <c r="F15" s="90"/>
      <c r="G15" s="90"/>
      <c r="H15" s="90"/>
      <c r="I15" s="90"/>
      <c r="J15" s="90"/>
      <c r="K15" s="91"/>
      <c r="L15" s="92"/>
    </row>
    <row r="16" spans="1:13" ht="15" thickTop="1"/>
    <row r="17" spans="2:12" ht="15.5">
      <c r="B17" s="469" t="s">
        <v>304</v>
      </c>
      <c r="C17" s="469"/>
      <c r="D17" s="469"/>
      <c r="E17" s="469"/>
      <c r="F17" s="469"/>
      <c r="G17" s="469"/>
      <c r="H17" s="469"/>
      <c r="I17" s="469"/>
      <c r="J17" s="469"/>
      <c r="K17" s="469"/>
      <c r="L17" s="469"/>
    </row>
    <row r="19" spans="2:12" ht="21" customHeight="1">
      <c r="B19" s="481" t="s">
        <v>305</v>
      </c>
      <c r="C19" s="482"/>
      <c r="D19" s="482"/>
      <c r="E19" s="482"/>
      <c r="F19" s="483"/>
      <c r="G19" s="335" t="s">
        <v>164</v>
      </c>
      <c r="H19" s="470" t="s">
        <v>306</v>
      </c>
      <c r="I19" s="471"/>
      <c r="J19" s="471"/>
      <c r="K19" s="471"/>
      <c r="L19" s="472"/>
    </row>
    <row r="20" spans="2:12" ht="124.5" customHeight="1">
      <c r="B20" s="80">
        <v>1</v>
      </c>
      <c r="C20" s="477" t="s">
        <v>375</v>
      </c>
      <c r="D20" s="477"/>
      <c r="E20" s="477"/>
      <c r="F20" s="477"/>
      <c r="G20" s="32" t="s">
        <v>157</v>
      </c>
      <c r="H20" s="491" t="s">
        <v>376</v>
      </c>
      <c r="I20" s="492"/>
      <c r="J20" s="492"/>
      <c r="K20" s="492"/>
      <c r="L20" s="493"/>
    </row>
    <row r="21" spans="2:12" ht="41.25" customHeight="1">
      <c r="B21" s="80">
        <v>2</v>
      </c>
      <c r="C21" s="476" t="s">
        <v>377</v>
      </c>
      <c r="D21" s="476"/>
      <c r="E21" s="476"/>
      <c r="F21" s="476"/>
      <c r="G21" s="32" t="s">
        <v>157</v>
      </c>
      <c r="H21" s="491" t="s">
        <v>378</v>
      </c>
      <c r="I21" s="492"/>
      <c r="J21" s="492"/>
      <c r="K21" s="492"/>
      <c r="L21" s="493"/>
    </row>
    <row r="22" spans="2:12" ht="38.25" customHeight="1">
      <c r="B22" s="80">
        <v>3</v>
      </c>
      <c r="C22" s="477" t="s">
        <v>379</v>
      </c>
      <c r="D22" s="476"/>
      <c r="E22" s="476"/>
      <c r="F22" s="476"/>
      <c r="G22" s="32" t="s">
        <v>158</v>
      </c>
      <c r="H22" s="491" t="s">
        <v>380</v>
      </c>
      <c r="I22" s="492"/>
      <c r="J22" s="492"/>
      <c r="K22" s="492"/>
      <c r="L22" s="493"/>
    </row>
    <row r="23" spans="2:12" ht="39.75" customHeight="1">
      <c r="B23" s="80">
        <v>4</v>
      </c>
      <c r="C23" s="500" t="s">
        <v>381</v>
      </c>
      <c r="D23" s="501"/>
      <c r="E23" s="501"/>
      <c r="F23" s="501"/>
      <c r="G23" s="32"/>
      <c r="H23" s="491"/>
      <c r="I23" s="492"/>
      <c r="J23" s="492"/>
      <c r="K23" s="492"/>
      <c r="L23" s="493"/>
    </row>
    <row r="24" spans="2:12" ht="48" customHeight="1">
      <c r="B24" s="80">
        <v>5</v>
      </c>
      <c r="C24" s="477" t="s">
        <v>382</v>
      </c>
      <c r="D24" s="476"/>
      <c r="E24" s="476"/>
      <c r="F24" s="476"/>
      <c r="G24" s="32" t="s">
        <v>158</v>
      </c>
      <c r="H24" s="491"/>
      <c r="I24" s="492"/>
      <c r="J24" s="492"/>
      <c r="K24" s="492"/>
      <c r="L24" s="493"/>
    </row>
    <row r="25" spans="2:12" ht="45.75" customHeight="1">
      <c r="B25" s="80">
        <v>6</v>
      </c>
      <c r="C25" s="476" t="s">
        <v>383</v>
      </c>
      <c r="D25" s="476"/>
      <c r="E25" s="476"/>
      <c r="F25" s="476"/>
      <c r="G25" s="491" t="s">
        <v>384</v>
      </c>
      <c r="H25" s="492"/>
      <c r="I25" s="492"/>
      <c r="J25" s="492"/>
      <c r="K25" s="492"/>
      <c r="L25" s="493"/>
    </row>
    <row r="26" spans="2:12" ht="50.25" customHeight="1">
      <c r="B26" s="80">
        <v>7</v>
      </c>
      <c r="C26" s="477" t="s">
        <v>385</v>
      </c>
      <c r="D26" s="476"/>
      <c r="E26" s="476"/>
      <c r="F26" s="476"/>
      <c r="G26" s="32" t="s">
        <v>157</v>
      </c>
      <c r="H26" s="491"/>
      <c r="I26" s="492"/>
      <c r="J26" s="492"/>
      <c r="K26" s="492"/>
      <c r="L26" s="493"/>
    </row>
    <row r="27" spans="2:12" ht="27.75" customHeight="1">
      <c r="B27" s="80">
        <v>8</v>
      </c>
      <c r="C27" s="477" t="s">
        <v>386</v>
      </c>
      <c r="D27" s="476"/>
      <c r="E27" s="476"/>
      <c r="F27" s="476"/>
      <c r="G27" s="32" t="s">
        <v>158</v>
      </c>
      <c r="H27" s="491"/>
      <c r="I27" s="492"/>
      <c r="J27" s="492"/>
      <c r="K27" s="492"/>
      <c r="L27" s="493"/>
    </row>
    <row r="28" spans="2:12" ht="27.75" customHeight="1">
      <c r="B28" s="80">
        <v>9</v>
      </c>
      <c r="C28" s="477" t="s">
        <v>387</v>
      </c>
      <c r="D28" s="476"/>
      <c r="E28" s="476"/>
      <c r="F28" s="476"/>
      <c r="G28" s="32" t="s">
        <v>158</v>
      </c>
      <c r="H28" s="491"/>
      <c r="I28" s="492"/>
      <c r="J28" s="492"/>
      <c r="K28" s="492"/>
      <c r="L28" s="493"/>
    </row>
    <row r="29" spans="2:12" ht="42" customHeight="1">
      <c r="B29" s="80">
        <v>10</v>
      </c>
      <c r="C29" s="477" t="s">
        <v>388</v>
      </c>
      <c r="D29" s="476"/>
      <c r="E29" s="476"/>
      <c r="F29" s="476"/>
      <c r="G29" s="32" t="s">
        <v>157</v>
      </c>
      <c r="H29" s="491"/>
      <c r="I29" s="492"/>
      <c r="J29" s="492"/>
      <c r="K29" s="492"/>
      <c r="L29" s="493"/>
    </row>
    <row r="30" spans="2:12" ht="44.25" customHeight="1">
      <c r="B30" s="279">
        <v>11</v>
      </c>
      <c r="C30" s="477" t="s">
        <v>389</v>
      </c>
      <c r="D30" s="476"/>
      <c r="E30" s="476"/>
      <c r="F30" s="476"/>
      <c r="G30" s="32" t="s">
        <v>158</v>
      </c>
      <c r="H30" s="491"/>
      <c r="I30" s="492"/>
      <c r="J30" s="492"/>
      <c r="K30" s="492"/>
      <c r="L30" s="493"/>
    </row>
    <row r="31" spans="2:12" ht="38.25" customHeight="1">
      <c r="B31" s="80">
        <v>12</v>
      </c>
      <c r="C31" s="496" t="s">
        <v>390</v>
      </c>
      <c r="D31" s="496"/>
      <c r="E31" s="496"/>
      <c r="F31" s="496"/>
      <c r="G31" s="32" t="s">
        <v>158</v>
      </c>
      <c r="H31" s="491"/>
      <c r="I31" s="492"/>
      <c r="J31" s="492"/>
      <c r="K31" s="492"/>
      <c r="L31" s="493"/>
    </row>
    <row r="32" spans="2:12" ht="41.25" customHeight="1">
      <c r="B32" s="80">
        <v>13</v>
      </c>
      <c r="C32" s="496" t="s">
        <v>391</v>
      </c>
      <c r="D32" s="496"/>
      <c r="E32" s="496"/>
      <c r="F32" s="496"/>
      <c r="G32" s="32" t="s">
        <v>158</v>
      </c>
      <c r="H32" s="491"/>
      <c r="I32" s="492"/>
      <c r="J32" s="492"/>
      <c r="K32" s="492"/>
      <c r="L32" s="493"/>
    </row>
    <row r="33" spans="2:12" ht="27.75" customHeight="1">
      <c r="B33" s="80">
        <v>14</v>
      </c>
      <c r="C33" s="476" t="s">
        <v>392</v>
      </c>
      <c r="D33" s="476"/>
      <c r="E33" s="476"/>
      <c r="F33" s="476"/>
      <c r="G33" s="32" t="s">
        <v>158</v>
      </c>
      <c r="H33" s="491"/>
      <c r="I33" s="492"/>
      <c r="J33" s="492"/>
      <c r="K33" s="492"/>
      <c r="L33" s="493"/>
    </row>
    <row r="35" spans="2:12" ht="15.5">
      <c r="B35" s="494" t="s">
        <v>326</v>
      </c>
      <c r="C35" s="495"/>
    </row>
    <row r="36" spans="2:12" ht="72.75" customHeight="1">
      <c r="B36" s="491"/>
      <c r="C36" s="492"/>
      <c r="D36" s="492"/>
      <c r="E36" s="492"/>
      <c r="F36" s="492"/>
      <c r="G36" s="492"/>
      <c r="H36" s="492"/>
      <c r="I36" s="492"/>
      <c r="J36" s="492"/>
      <c r="K36" s="492"/>
      <c r="L36" s="493"/>
    </row>
  </sheetData>
  <sheetProtection sheet="1"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ignoredErrors>
    <ignoredError sqref="D13:J13 D14:J14" unlockedFormula="1"/>
  </ignoredError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7265625" style="303" customWidth="1"/>
    <col min="2" max="2" width="8.81640625" style="230"/>
    <col min="3" max="3" width="40" style="230" customWidth="1"/>
    <col min="4" max="5" width="10.26953125" style="230" customWidth="1"/>
    <col min="6" max="6" width="13.26953125" style="230" customWidth="1"/>
    <col min="7" max="7" width="32.26953125" style="231" customWidth="1"/>
    <col min="8" max="8" width="46" style="231" customWidth="1"/>
    <col min="9" max="16384" width="8.81640625" style="230"/>
  </cols>
  <sheetData>
    <row r="1" spans="1:8" ht="15.5">
      <c r="A1" s="301" t="s">
        <v>157</v>
      </c>
      <c r="D1" s="207" t="s">
        <v>16</v>
      </c>
    </row>
    <row r="2" spans="1:8" ht="15.5">
      <c r="A2" s="301" t="s">
        <v>158</v>
      </c>
      <c r="D2" s="208" t="s">
        <v>17</v>
      </c>
    </row>
    <row r="5" spans="1:8" s="232" customFormat="1" ht="21">
      <c r="A5" s="302"/>
      <c r="B5" s="63" t="s">
        <v>393</v>
      </c>
      <c r="C5" s="233"/>
      <c r="D5" s="233"/>
      <c r="E5" s="65"/>
      <c r="F5" s="233"/>
      <c r="G5" s="234"/>
      <c r="H5" s="234"/>
    </row>
    <row r="6" spans="1:8" ht="15.75" customHeight="1">
      <c r="B6" s="235"/>
    </row>
    <row r="7" spans="1:8" ht="21" customHeight="1">
      <c r="B7" s="502" t="s">
        <v>394</v>
      </c>
      <c r="C7" s="503"/>
      <c r="D7" s="503"/>
      <c r="E7" s="503"/>
      <c r="F7" s="503"/>
      <c r="G7" s="503"/>
      <c r="H7" s="504"/>
    </row>
    <row r="8" spans="1:8" ht="16.5" customHeight="1" thickBot="1">
      <c r="B8" s="236"/>
    </row>
    <row r="9" spans="1:8" ht="11.25" customHeight="1" thickTop="1">
      <c r="E9" s="237"/>
      <c r="F9" s="238"/>
      <c r="G9" s="239"/>
    </row>
    <row r="10" spans="1:8" ht="31">
      <c r="B10" s="68" t="s">
        <v>257</v>
      </c>
      <c r="C10" s="68" t="s">
        <v>61</v>
      </c>
      <c r="D10" s="240" t="s">
        <v>395</v>
      </c>
      <c r="E10" s="241" t="s">
        <v>396</v>
      </c>
      <c r="F10" s="242" t="s">
        <v>397</v>
      </c>
      <c r="G10" s="336" t="s">
        <v>398</v>
      </c>
      <c r="H10" s="243" t="s">
        <v>259</v>
      </c>
    </row>
    <row r="11" spans="1:8" ht="18.75" customHeight="1">
      <c r="B11" s="244" t="s">
        <v>399</v>
      </c>
      <c r="C11" s="245"/>
      <c r="D11" s="246" t="s">
        <v>400</v>
      </c>
      <c r="E11" s="247" t="s">
        <v>400</v>
      </c>
      <c r="F11" s="248"/>
      <c r="G11" s="249"/>
      <c r="H11" s="250"/>
    </row>
    <row r="12" spans="1:8" ht="44" thickBot="1">
      <c r="B12" s="251">
        <v>1</v>
      </c>
      <c r="C12" s="252" t="s">
        <v>401</v>
      </c>
      <c r="D12" s="50" t="s">
        <v>158</v>
      </c>
      <c r="E12" s="51" t="s">
        <v>158</v>
      </c>
      <c r="F12" s="119">
        <v>2023</v>
      </c>
      <c r="G12" s="119"/>
      <c r="H12" s="121" t="s">
        <v>402</v>
      </c>
    </row>
    <row r="13" spans="1:8" ht="29.5" thickTop="1">
      <c r="B13" s="251">
        <v>2</v>
      </c>
      <c r="C13" s="253" t="s">
        <v>403</v>
      </c>
      <c r="D13" s="50" t="s">
        <v>158</v>
      </c>
      <c r="E13" s="51" t="s">
        <v>158</v>
      </c>
      <c r="F13" s="52"/>
      <c r="G13" s="120"/>
      <c r="H13" s="121"/>
    </row>
    <row r="14" spans="1:8" ht="21" customHeight="1">
      <c r="B14" s="251">
        <v>3</v>
      </c>
      <c r="C14" s="253" t="s">
        <v>404</v>
      </c>
      <c r="D14" s="50" t="s">
        <v>157</v>
      </c>
      <c r="E14" s="51" t="s">
        <v>158</v>
      </c>
      <c r="F14" s="53"/>
      <c r="G14" s="120"/>
      <c r="H14" s="121"/>
    </row>
    <row r="15" spans="1:8" ht="29">
      <c r="B15" s="251">
        <v>4</v>
      </c>
      <c r="C15" s="254" t="s">
        <v>405</v>
      </c>
      <c r="D15" s="50" t="s">
        <v>158</v>
      </c>
      <c r="E15" s="51" t="s">
        <v>158</v>
      </c>
      <c r="F15" s="53"/>
      <c r="G15" s="120"/>
      <c r="H15" s="121"/>
    </row>
    <row r="16" spans="1:8" ht="44" thickBot="1">
      <c r="B16" s="251">
        <v>5</v>
      </c>
      <c r="C16" s="254" t="s">
        <v>406</v>
      </c>
      <c r="D16" s="50"/>
      <c r="E16" s="51" t="s">
        <v>158</v>
      </c>
      <c r="F16" s="53"/>
      <c r="G16" s="120"/>
      <c r="H16" s="121"/>
    </row>
    <row r="17" spans="2:8" ht="18.75" customHeight="1" thickTop="1">
      <c r="B17" s="244" t="s">
        <v>407</v>
      </c>
      <c r="C17" s="245"/>
      <c r="D17" s="246" t="s">
        <v>400</v>
      </c>
      <c r="E17" s="247" t="s">
        <v>400</v>
      </c>
      <c r="F17" s="255" t="s">
        <v>397</v>
      </c>
      <c r="G17" s="249"/>
      <c r="H17" s="250"/>
    </row>
    <row r="18" spans="2:8" ht="44" thickBot="1">
      <c r="B18" s="251">
        <v>6</v>
      </c>
      <c r="C18" s="252" t="s">
        <v>408</v>
      </c>
      <c r="D18" s="50" t="s">
        <v>158</v>
      </c>
      <c r="E18" s="51" t="s">
        <v>158</v>
      </c>
      <c r="F18" s="119">
        <v>2023</v>
      </c>
      <c r="G18" s="119"/>
      <c r="H18" s="121" t="s">
        <v>402</v>
      </c>
    </row>
    <row r="19" spans="2:8" ht="29.5" thickTop="1">
      <c r="B19" s="251">
        <v>7</v>
      </c>
      <c r="C19" s="253" t="s">
        <v>409</v>
      </c>
      <c r="D19" s="50" t="s">
        <v>158</v>
      </c>
      <c r="E19" s="51" t="s">
        <v>158</v>
      </c>
      <c r="F19" s="53"/>
      <c r="G19" s="120"/>
      <c r="H19" s="121"/>
    </row>
    <row r="20" spans="2:8" ht="27" customHeight="1">
      <c r="B20" s="251">
        <v>8</v>
      </c>
      <c r="C20" s="253" t="s">
        <v>137</v>
      </c>
      <c r="D20" s="50" t="s">
        <v>157</v>
      </c>
      <c r="E20" s="51" t="s">
        <v>158</v>
      </c>
      <c r="F20" s="53"/>
      <c r="G20" s="120"/>
      <c r="H20" s="121"/>
    </row>
    <row r="21" spans="2:8" ht="29">
      <c r="B21" s="251">
        <v>9</v>
      </c>
      <c r="C21" s="253" t="s">
        <v>410</v>
      </c>
      <c r="D21" s="50" t="s">
        <v>158</v>
      </c>
      <c r="E21" s="51" t="s">
        <v>158</v>
      </c>
      <c r="F21" s="53"/>
      <c r="G21" s="120"/>
      <c r="H21" s="121"/>
    </row>
    <row r="22" spans="2:8" ht="43.5">
      <c r="B22" s="251">
        <v>10</v>
      </c>
      <c r="C22" s="253" t="s">
        <v>411</v>
      </c>
      <c r="D22" s="50"/>
      <c r="E22" s="51" t="s">
        <v>158</v>
      </c>
      <c r="F22" s="53"/>
      <c r="G22" s="120"/>
      <c r="H22" s="121"/>
    </row>
    <row r="23" spans="2:8" ht="60.75" customHeight="1" thickBot="1">
      <c r="B23" s="251">
        <v>11</v>
      </c>
      <c r="C23" s="253" t="s">
        <v>412</v>
      </c>
      <c r="D23" s="50" t="s">
        <v>158</v>
      </c>
      <c r="E23" s="51" t="s">
        <v>158</v>
      </c>
      <c r="F23" s="53"/>
      <c r="G23" s="120"/>
      <c r="H23" s="121"/>
    </row>
    <row r="24" spans="2:8" ht="18.75" customHeight="1" thickTop="1">
      <c r="B24" s="244" t="s">
        <v>413</v>
      </c>
      <c r="C24" s="245"/>
      <c r="D24" s="246" t="s">
        <v>400</v>
      </c>
      <c r="E24" s="247" t="s">
        <v>400</v>
      </c>
      <c r="F24" s="255" t="s">
        <v>397</v>
      </c>
      <c r="G24" s="249"/>
      <c r="H24" s="250"/>
    </row>
    <row r="25" spans="2:8" ht="87.5" thickBot="1">
      <c r="B25" s="251">
        <v>12</v>
      </c>
      <c r="C25" s="252" t="s">
        <v>414</v>
      </c>
      <c r="D25" s="50" t="s">
        <v>158</v>
      </c>
      <c r="E25" s="51" t="s">
        <v>158</v>
      </c>
      <c r="F25" s="119">
        <v>2024</v>
      </c>
      <c r="G25" s="119"/>
      <c r="H25" s="121" t="s">
        <v>402</v>
      </c>
    </row>
    <row r="26" spans="2:8" ht="44" thickTop="1">
      <c r="B26" s="251">
        <v>13</v>
      </c>
      <c r="C26" s="253" t="s">
        <v>415</v>
      </c>
      <c r="D26" s="50" t="s">
        <v>158</v>
      </c>
      <c r="E26" s="51" t="s">
        <v>158</v>
      </c>
      <c r="F26" s="53"/>
      <c r="G26" s="120"/>
      <c r="H26" s="121"/>
    </row>
    <row r="27" spans="2:8" ht="18.75" customHeight="1">
      <c r="B27" s="251">
        <v>14</v>
      </c>
      <c r="C27" s="253" t="s">
        <v>416</v>
      </c>
      <c r="D27" s="50" t="s">
        <v>158</v>
      </c>
      <c r="E27" s="51" t="s">
        <v>158</v>
      </c>
      <c r="F27" s="53"/>
      <c r="G27" s="120"/>
      <c r="H27" s="121"/>
    </row>
    <row r="28" spans="2:8">
      <c r="B28" s="251">
        <v>15</v>
      </c>
      <c r="C28" s="253" t="s">
        <v>417</v>
      </c>
      <c r="D28" s="50" t="s">
        <v>158</v>
      </c>
      <c r="E28" s="51" t="s">
        <v>158</v>
      </c>
      <c r="F28" s="53"/>
      <c r="G28" s="120"/>
      <c r="H28" s="121"/>
    </row>
    <row r="29" spans="2:8" ht="29.5" thickBot="1">
      <c r="B29" s="251">
        <v>16</v>
      </c>
      <c r="C29" s="253" t="s">
        <v>418</v>
      </c>
      <c r="D29" s="50" t="s">
        <v>158</v>
      </c>
      <c r="E29" s="51" t="s">
        <v>158</v>
      </c>
      <c r="F29" s="53"/>
      <c r="G29" s="120"/>
      <c r="H29" s="121"/>
    </row>
    <row r="30" spans="2:8" ht="18.75" customHeight="1" thickTop="1">
      <c r="B30" s="244" t="s">
        <v>419</v>
      </c>
      <c r="C30" s="245"/>
      <c r="D30" s="246" t="s">
        <v>400</v>
      </c>
      <c r="E30" s="247" t="s">
        <v>400</v>
      </c>
      <c r="F30" s="255" t="s">
        <v>397</v>
      </c>
      <c r="G30" s="249"/>
      <c r="H30" s="250"/>
    </row>
    <row r="31" spans="2:8" ht="87.5" thickBot="1">
      <c r="B31" s="251">
        <v>17</v>
      </c>
      <c r="C31" s="252" t="s">
        <v>420</v>
      </c>
      <c r="D31" s="50" t="s">
        <v>158</v>
      </c>
      <c r="E31" s="51" t="s">
        <v>158</v>
      </c>
      <c r="F31" s="119">
        <v>2023</v>
      </c>
      <c r="G31" s="119"/>
      <c r="H31" s="121" t="s">
        <v>402</v>
      </c>
    </row>
    <row r="32" spans="2:8" ht="44" thickTop="1">
      <c r="B32" s="251">
        <v>18</v>
      </c>
      <c r="C32" s="253" t="s">
        <v>421</v>
      </c>
      <c r="D32" s="50" t="s">
        <v>158</v>
      </c>
      <c r="E32" s="51" t="s">
        <v>158</v>
      </c>
      <c r="F32" s="53"/>
      <c r="G32" s="120"/>
      <c r="H32" s="121"/>
    </row>
    <row r="33" spans="2:8" ht="21" customHeight="1">
      <c r="B33" s="251">
        <v>19</v>
      </c>
      <c r="C33" s="253" t="s">
        <v>416</v>
      </c>
      <c r="D33" s="50" t="s">
        <v>158</v>
      </c>
      <c r="E33" s="51" t="s">
        <v>158</v>
      </c>
      <c r="F33" s="53"/>
      <c r="G33" s="120"/>
      <c r="H33" s="121"/>
    </row>
    <row r="34" spans="2:8" ht="22.5" customHeight="1">
      <c r="B34" s="251">
        <v>20</v>
      </c>
      <c r="C34" s="253" t="s">
        <v>422</v>
      </c>
      <c r="D34" s="50" t="s">
        <v>158</v>
      </c>
      <c r="E34" s="51" t="s">
        <v>158</v>
      </c>
      <c r="F34" s="53"/>
      <c r="G34" s="120"/>
      <c r="H34" s="121"/>
    </row>
    <row r="35" spans="2:8" ht="29.5" thickBot="1">
      <c r="B35" s="251">
        <v>21</v>
      </c>
      <c r="C35" s="253" t="s">
        <v>423</v>
      </c>
      <c r="D35" s="50" t="s">
        <v>158</v>
      </c>
      <c r="E35" s="51" t="s">
        <v>158</v>
      </c>
      <c r="F35" s="54"/>
      <c r="G35" s="120"/>
      <c r="H35" s="121"/>
    </row>
    <row r="36" spans="2:8" ht="18.75" customHeight="1" thickTop="1">
      <c r="B36" s="244" t="s">
        <v>424</v>
      </c>
      <c r="C36" s="245"/>
      <c r="D36" s="246" t="s">
        <v>400</v>
      </c>
      <c r="E36" s="247" t="s">
        <v>400</v>
      </c>
      <c r="F36" s="255" t="s">
        <v>397</v>
      </c>
      <c r="G36" s="249"/>
      <c r="H36" s="250"/>
    </row>
    <row r="37" spans="2:8" ht="73" thickBot="1">
      <c r="B37" s="251">
        <v>22</v>
      </c>
      <c r="C37" s="252" t="s">
        <v>425</v>
      </c>
      <c r="D37" s="50" t="s">
        <v>158</v>
      </c>
      <c r="E37" s="51" t="s">
        <v>158</v>
      </c>
      <c r="F37" s="119">
        <v>2023</v>
      </c>
      <c r="G37" s="119"/>
      <c r="H37" s="121" t="s">
        <v>402</v>
      </c>
    </row>
    <row r="38" spans="2:8" ht="44" thickTop="1">
      <c r="B38" s="251">
        <v>23</v>
      </c>
      <c r="C38" s="253" t="s">
        <v>426</v>
      </c>
      <c r="D38" s="50"/>
      <c r="E38" s="51" t="s">
        <v>158</v>
      </c>
      <c r="F38" s="52"/>
      <c r="G38" s="120"/>
      <c r="H38" s="121"/>
    </row>
    <row r="39" spans="2:8" ht="29">
      <c r="B39" s="286">
        <v>24</v>
      </c>
      <c r="C39" s="253" t="s">
        <v>427</v>
      </c>
      <c r="D39" s="50" t="s">
        <v>158</v>
      </c>
      <c r="E39" s="51" t="s">
        <v>158</v>
      </c>
      <c r="F39" s="53"/>
      <c r="G39" s="120"/>
      <c r="H39" s="121"/>
    </row>
    <row r="40" spans="2:8" ht="29">
      <c r="B40" s="251">
        <v>25</v>
      </c>
      <c r="C40" s="253" t="s">
        <v>428</v>
      </c>
      <c r="D40" s="50"/>
      <c r="E40" s="51" t="s">
        <v>158</v>
      </c>
      <c r="F40" s="53"/>
      <c r="G40" s="120"/>
      <c r="H40" s="121"/>
    </row>
    <row r="41" spans="2:8">
      <c r="C41" s="256"/>
      <c r="D41" s="257"/>
      <c r="E41" s="257"/>
      <c r="F41" s="257"/>
      <c r="G41" s="258"/>
      <c r="H41" s="259"/>
    </row>
    <row r="42" spans="2:8" ht="33" customHeight="1">
      <c r="B42" s="508" t="s">
        <v>304</v>
      </c>
      <c r="C42" s="508"/>
      <c r="D42" s="508"/>
      <c r="E42" s="508"/>
      <c r="F42" s="508"/>
      <c r="G42" s="508"/>
      <c r="H42" s="508"/>
    </row>
    <row r="43" spans="2:8">
      <c r="C43" s="256"/>
      <c r="D43" s="257"/>
      <c r="E43" s="257"/>
      <c r="F43" s="257"/>
      <c r="G43" s="258"/>
      <c r="H43" s="259"/>
    </row>
    <row r="44" spans="2:8" ht="22.5" customHeight="1">
      <c r="B44" s="337" t="s">
        <v>305</v>
      </c>
      <c r="C44" s="118"/>
      <c r="D44" s="118"/>
      <c r="E44" s="118"/>
      <c r="F44" s="118"/>
      <c r="G44" s="118"/>
      <c r="H44" s="338"/>
    </row>
    <row r="45" spans="2:8" ht="57.75" customHeight="1">
      <c r="B45" s="251">
        <v>1</v>
      </c>
      <c r="C45" s="509" t="s">
        <v>429</v>
      </c>
      <c r="D45" s="509"/>
      <c r="E45" s="509"/>
      <c r="F45" s="506" t="s">
        <v>158</v>
      </c>
      <c r="G45" s="506"/>
      <c r="H45" s="507"/>
    </row>
    <row r="46" spans="2:8" ht="47.25" customHeight="1">
      <c r="B46" s="251">
        <v>2</v>
      </c>
      <c r="C46" s="509" t="s">
        <v>430</v>
      </c>
      <c r="D46" s="509"/>
      <c r="E46" s="509"/>
      <c r="F46" s="506" t="s">
        <v>158</v>
      </c>
      <c r="G46" s="506"/>
      <c r="H46" s="507"/>
    </row>
    <row r="47" spans="2:8" ht="55.5" customHeight="1">
      <c r="B47" s="251">
        <v>3</v>
      </c>
      <c r="C47" s="509" t="s">
        <v>431</v>
      </c>
      <c r="D47" s="509"/>
      <c r="E47" s="509"/>
      <c r="F47" s="506" t="s">
        <v>157</v>
      </c>
      <c r="G47" s="506"/>
      <c r="H47" s="507"/>
    </row>
    <row r="48" spans="2:8" ht="39" customHeight="1">
      <c r="B48" s="251">
        <v>4</v>
      </c>
      <c r="C48" s="509" t="s">
        <v>432</v>
      </c>
      <c r="D48" s="509"/>
      <c r="E48" s="509"/>
      <c r="F48" s="506" t="s">
        <v>158</v>
      </c>
      <c r="G48" s="506"/>
      <c r="H48" s="507"/>
    </row>
    <row r="50" spans="2:8" ht="15.5">
      <c r="B50" s="260" t="s">
        <v>326</v>
      </c>
      <c r="C50" s="261"/>
    </row>
    <row r="51" spans="2:8" ht="72.75" customHeight="1">
      <c r="B51" s="505" t="s">
        <v>433</v>
      </c>
      <c r="C51" s="506"/>
      <c r="D51" s="506"/>
      <c r="E51" s="506"/>
      <c r="F51" s="506"/>
      <c r="G51" s="506"/>
      <c r="H51" s="507"/>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dcterms:created xsi:type="dcterms:W3CDTF">2019-02-05T01:25:34Z</dcterms:created>
  <dcterms:modified xsi:type="dcterms:W3CDTF">2020-07-07T03:39:57Z</dcterms:modified>
  <cp:category/>
  <cp:contentStatus/>
</cp:coreProperties>
</file>