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TEY2\OneDrive - United Nations\UNESCAP\Tasks\Focus Area - CRVS\2025 Review of the CRVS Decade\Responses\Northern Mariana Islands\"/>
    </mc:Choice>
  </mc:AlternateContent>
  <xr:revisionPtr revIDLastSave="0" documentId="8_{34552577-EAFF-436A-B947-8C92669E8B7B}" xr6:coauthVersionLast="47" xr6:coauthVersionMax="47" xr10:uidLastSave="{00000000-0000-0000-0000-000000000000}"/>
  <bookViews>
    <workbookView xWindow="-23148" yWindow="-1272" windowWidth="23256" windowHeight="12456"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6" l="1"/>
  <c r="W18" i="28" l="1"/>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F21" i="26"/>
  <c r="E21" i="26"/>
  <c r="D21" i="26"/>
</calcChain>
</file>

<file path=xl/sharedStrings.xml><?xml version="1.0" encoding="utf-8"?>
<sst xmlns="http://schemas.openxmlformats.org/spreadsheetml/2006/main" count="959" uniqueCount="575">
  <si>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</si>
  <si>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</si>
  <si>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</si>
  <si>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</si>
  <si>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</si>
  <si>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</si>
  <si>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</si>
  <si>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</si>
  <si>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</si>
  <si>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</si>
  <si>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</si>
  <si>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</si>
  <si>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</si>
  <si>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</si>
  <si>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</si>
  <si>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</si>
  <si>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</si>
  <si>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</si>
  <si>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</si>
  <si>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</si>
  <si>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</si>
  <si>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</si>
  <si>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</si>
  <si>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</si>
  <si>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</si>
  <si>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</si>
  <si>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</si>
  <si>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</si>
  <si>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</si>
  <si>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</si>
  <si>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</si>
  <si>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</si>
  <si>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</si>
  <si>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</si>
  <si>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</si>
  <si>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</si>
  <si>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</si>
  <si>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</si>
  <si>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</si>
  <si>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</si>
  <si>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</si>
  <si>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</si>
  <si>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</si>
  <si>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</si>
  <si>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</si>
  <si>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</si>
  <si>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</si>
  <si>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</si>
  <si>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</si>
  <si>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</si>
  <si>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</si>
  <si>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</si>
  <si>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</si>
  <si>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</si>
  <si>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</si>
  <si>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</si>
  <si>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</si>
  <si>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</si>
  <si>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</si>
  <si>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</si>
  <si>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</si>
  <si>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</si>
  <si>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</si>
  <si>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</si>
  <si>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</si>
  <si>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</si>
  <si>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</si>
  <si>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</si>
  <si>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</si>
  <si>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</si>
  <si>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</si>
  <si>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</si>
  <si>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</si>
  <si>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</si>
  <si>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</si>
  <si>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</si>
  <si>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</si>
  <si>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</si>
  <si>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</si>
  <si>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</si>
  <si>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</si>
  <si>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</si>
  <si>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</si>
  <si>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</si>
  <si>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</si>
  <si>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</si>
  <si>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</si>
  <si>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</si>
  <si>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</si>
  <si>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</si>
  <si>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</si>
  <si>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</si>
  <si>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</si>
  <si>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</si>
  <si>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</si>
  <si>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</si>
  <si>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</si>
  <si>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</si>
  <si>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</si>
  <si>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</si>
  <si>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</si>
  <si>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</si>
  <si>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</si>
  <si>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</si>
  <si>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</si>
  <si>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</si>
  <si>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</si>
  <si>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</si>
  <si>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</si>
  <si>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</si>
  <si>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</si>
  <si>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</si>
  <si>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</si>
  <si>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</si>
  <si>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</si>
  <si>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</si>
  <si>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</si>
  <si>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</si>
  <si>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</si>
  <si>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</si>
  <si>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</si>
  <si>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</si>
  <si>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</si>
  <si>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</si>
  <si>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</si>
  <si>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</si>
  <si>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</si>
  <si>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</si>
  <si>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</si>
  <si>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</si>
  <si>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</si>
  <si>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</si>
  <si>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</si>
  <si>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</si>
  <si>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</si>
  <si>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</si>
  <si>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</si>
  <si>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</si>
  <si>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</si>
  <si>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</si>
  <si>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</si>
  <si>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</si>
  <si>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</si>
  <si>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</si>
  <si>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</si>
  <si>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</si>
  <si>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</si>
  <si>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</si>
  <si>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</si>
  <si>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</si>
  <si>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</si>
  <si>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</si>
  <si>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</si>
  <si>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</si>
  <si>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</si>
  <si>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</si>
  <si>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</si>
  <si>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</si>
  <si>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</si>
  <si>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</si>
  <si>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</si>
  <si>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</si>
  <si>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</si>
  <si>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</si>
  <si>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</si>
  <si>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</si>
  <si>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</si>
  <si>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</si>
  <si>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</si>
  <si>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</si>
  <si>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</si>
  <si>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</si>
  <si>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</si>
  <si>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</si>
  <si>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</si>
  <si>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</si>
  <si>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</si>
  <si>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</si>
  <si>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</si>
  <si>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</si>
  <si>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</si>
  <si>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</si>
  <si>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</si>
  <si>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</si>
  <si>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</si>
  <si>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</si>
  <si>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</si>
  <si>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</si>
  <si>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</si>
  <si>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</si>
  <si>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</si>
  <si>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</si>
  <si>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</si>
  <si>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</si>
  <si>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</si>
  <si>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</si>
  <si>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</si>
  <si>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</si>
  <si>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</si>
  <si>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</si>
  <si>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</si>
  <si>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</si>
  <si>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</si>
  <si>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</si>
  <si>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</si>
  <si>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</si>
  <si>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</si>
  <si>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</si>
  <si>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</si>
  <si>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</si>
  <si>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</si>
  <si>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</si>
  <si>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</si>
  <si>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</si>
  <si>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</si>
  <si>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</si>
  <si>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</si>
  <si>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</si>
  <si>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</si>
  <si>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</si>
  <si>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</si>
  <si>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</si>
  <si>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</si>
  <si>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</si>
  <si>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</si>
  <si>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</si>
  <si>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</si>
  <si>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</si>
  <si>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</si>
  <si>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</si>
  <si>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</si>
  <si>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</si>
  <si>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</si>
  <si>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</si>
  <si>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</si>
  <si>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</si>
  <si>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</si>
  <si>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</si>
  <si>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</si>
  <si>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</si>
  <si>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</si>
  <si>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</si>
  <si>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</si>
  <si>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</si>
  <si>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</si>
  <si>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</si>
  <si>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</si>
  <si>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</si>
  <si>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</si>
  <si>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</si>
  <si>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</si>
  <si>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</si>
  <si>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</si>
  <si>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</si>
  <si>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</si>
  <si>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</si>
  <si>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</si>
  <si>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</si>
  <si>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</si>
  <si>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</si>
  <si>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</si>
  <si>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</si>
  <si>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</si>
  <si>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</si>
  <si>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</si>
  <si>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</si>
  <si>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</si>
  <si>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</si>
  <si>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</si>
  <si>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</si>
  <si>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</si>
  <si>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</si>
  <si>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</si>
  <si>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</si>
  <si>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</si>
  <si>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</si>
  <si>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</si>
  <si>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</si>
  <si>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</si>
  <si>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</si>
  <si>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</si>
  <si>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</si>
  <si>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</si>
  <si>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</si>
  <si>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</si>
  <si>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</si>
  <si>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</si>
  <si>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</si>
  <si>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</si>
  <si>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</si>
  <si>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</si>
  <si>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</si>
  <si>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</si>
  <si>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</si>
  <si>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</si>
  <si>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</si>
  <si>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</si>
  <si>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</si>
  <si>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</si>
  <si>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</si>
  <si>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</si>
  <si>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</si>
  <si>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</si>
  <si>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</si>
  <si>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</si>
  <si>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</si>
  <si>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</si>
  <si>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</si>
  <si>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</si>
  <si>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</si>
  <si>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</si>
  <si>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</si>
  <si>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</si>
  <si>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</si>
  <si>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</si>
  <si>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</si>
  <si>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</si>
  <si>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</si>
  <si>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</si>
  <si>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</si>
  <si>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</si>
  <si>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</si>
  <si>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</si>
  <si>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</si>
  <si>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</si>
  <si>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</si>
  <si>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</si>
  <si>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</si>
  <si>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</si>
  <si>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</si>
  <si>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</si>
  <si>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</si>
  <si>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</si>
  <si>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</si>
  <si>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</si>
  <si>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</si>
  <si>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</si>
  <si>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</si>
  <si>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</si>
  <si>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</si>
  <si>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</si>
  <si>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</si>
  <si>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</si>
  <si>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</si>
  <si>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</si>
  <si>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</si>
  <si>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</si>
  <si>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</si>
  <si>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</si>
  <si>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</si>
  <si>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</si>
  <si>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</si>
  <si>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</si>
  <si>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</si>
  <si>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</si>
  <si>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</si>
  <si>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</si>
  <si>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</si>
  <si>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</si>
  <si>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</si>
  <si>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</si>
  <si>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</si>
  <si>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</si>
  <si>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</si>
  <si>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</si>
  <si>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</si>
  <si>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</si>
  <si>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</si>
  <si>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</si>
  <si>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</si>
  <si>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</si>
  <si>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</si>
  <si>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</si>
  <si>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</si>
  <si>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</si>
  <si>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</si>
  <si>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</si>
  <si>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</si>
  <si>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</si>
  <si>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</si>
  <si>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</si>
  <si>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</si>
  <si>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</si>
  <si>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</si>
  <si>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</si>
  <si>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</si>
  <si>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</si>
  <si>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</si>
  <si>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</si>
  <si>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</si>
  <si>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</si>
  <si>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</si>
  <si>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</si>
  <si>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</si>
  <si>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</si>
  <si>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</si>
  <si>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</si>
  <si>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</si>
  <si>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</si>
  <si>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</si>
  <si>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</si>
  <si>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</si>
  <si>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</si>
  <si>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</si>
  <si>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</si>
  <si>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</si>
  <si>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</si>
  <si>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</si>
  <si>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</si>
  <si>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</si>
  <si>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</si>
  <si>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</si>
  <si>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</si>
  <si>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</si>
  <si>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</si>
  <si>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</si>
  <si>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</si>
  <si>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</si>
  <si>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</si>
  <si>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</si>
  <si>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</si>
  <si>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</si>
  <si>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</si>
  <si>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</si>
  <si>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</si>
  <si>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</si>
  <si>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</si>
  <si>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</si>
  <si>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</si>
  <si>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</si>
  <si>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</si>
  <si>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</si>
  <si>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</si>
  <si>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</si>
  <si>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</si>
  <si>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</si>
  <si>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</si>
  <si>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</si>
  <si>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</si>
  <si>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</si>
  <si>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</si>
  <si>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</si>
  <si>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</si>
  <si>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</si>
  <si>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</si>
  <si>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</si>
  <si>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</si>
  <si>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</si>
  <si>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</si>
  <si>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</si>
  <si>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</si>
  <si>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</si>
  <si>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</si>
  <si>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</si>
  <si>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</si>
  <si>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</si>
  <si>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</si>
  <si>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</si>
  <si>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</si>
  <si>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</si>
  <si>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</si>
  <si>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</si>
  <si>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</si>
  <si>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</si>
  <si>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</si>
  <si>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</si>
  <si>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</si>
  <si>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</si>
  <si>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</si>
  <si>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</si>
  <si>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</si>
  <si>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</si>
  <si>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</si>
  <si>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</si>
  <si>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</si>
  <si>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</si>
  <si>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</si>
  <si>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</si>
  <si>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</si>
  <si>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</si>
  <si>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</si>
  <si>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</si>
  <si>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</si>
  <si>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</si>
  <si>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</si>
  <si>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</si>
  <si>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</si>
  <si>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</si>
  <si>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</si>
  <si>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</si>
  <si>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</si>
  <si>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</si>
  <si>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</si>
  <si>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</si>
  <si>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</si>
  <si>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</si>
  <si>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</si>
  <si>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</si>
  <si>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</si>
  <si>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</si>
  <si>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</si>
  <si>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</si>
  <si>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</si>
  <si>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</si>
  <si>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</si>
  <si>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</si>
  <si>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</si>
  <si>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</si>
  <si>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</si>
  <si>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</si>
  <si>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</si>
  <si>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</si>
  <si>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</si>
  <si>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</si>
  <si>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</si>
  <si>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</si>
  <si>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</si>
  <si>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</si>
  <si>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No</t>
  </si>
  <si>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</si>
  <si>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</si>
  <si>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</si>
  <si>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</si>
  <si>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 xml:space="preserve">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t>
  </si>
  <si>
    <t xml:space="preserve">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NA </t>
  </si>
  <si>
    <t>Northern Mariana Islands</t>
  </si>
  <si>
    <t>Wilbert G. Rospel</t>
  </si>
  <si>
    <t>Commonwealth Healthcare Corporation</t>
  </si>
  <si>
    <t>Health and Vital Statistics Office, Commonwealth Healthcare Corporation</t>
  </si>
  <si>
    <t>Health and Vital Statistics Office, Commonwealth Healthcare Corporation.</t>
  </si>
  <si>
    <t>Health and Vital Statistics Office Billing System. After vital registration is completed, parents, family members and/or authorized representatives, may request for certified copies. Our fees are also promulgated and we charge $20 dollars per certified copy.</t>
  </si>
  <si>
    <t>Birth certificate: https://www.cdc.gov/nchs/data/dvs/birth11-03final-ACC.pdf                                                                 Death Certificate:  https://www.cdc.gov/nchs/data/dvs/DEATH11-03final-acc.pdf</t>
  </si>
  <si>
    <t>ICD - 10 Code</t>
  </si>
  <si>
    <t>Death coding for CNMI decedents are done at the National Centers for Health Statistics, CDC.</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</si>
  <si>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</si>
  <si>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</si>
  <si>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</si>
  <si>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</si>
  <si>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</si>
  <si>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</si>
  <si>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</si>
  <si>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</si>
  <si>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</si>
  <si>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State Vital Statistics Registrar</t>
  </si>
  <si>
    <t>wilbert.rospel@chcc.health</t>
  </si>
  <si>
    <t>670-234-8950 Ext:2300</t>
  </si>
  <si>
    <t>Acutal number of deaths coded with ICD-10 codes ranging between R95 and R99. Prior years reported all deaths classified under Symptoms, signs and abnormal clinical and laboratory findings, not elsewhere classified.</t>
  </si>
  <si>
    <t xml:space="preserve">All deaths which occurred in the CNMI are required to be pronounced by a licensed physician or a doctor. Between 2013-2023, 10% of CNMI deaths reported as "DOAs". Deaths which occurred in the communities are transported to the CNMI's only hospital for death pronouncement and reporting. Electronic registration system is used when reporting deaths to the Health and Vital Statistics Office. </t>
  </si>
  <si>
    <t>CNMI electronic vital registration system is linked to National Center for Health Statistic's VIEWS system which validates causes of death electronically reported. Results of the verification is returned to jurisdiction for corrective actions ( https://www.cdc.gov/nchs/data/dvs/newsletter/nvss-newletter-august-2022.pdf)</t>
  </si>
  <si>
    <t xml:space="preserve">training on how to use the system for case reporting and certification only. </t>
  </si>
  <si>
    <t>No formal training provided. Providers only trained on how to use the system for case reporting and certification.</t>
  </si>
  <si>
    <t>Birth/Death/Fetal Death Medical Certificate Forms (MCF Worksheet), Birth/Death/Fetal Death Personal Information Worksheet, Declaration of Paternity Forms (both unmarried parents), Joint Declaration of Paternity Forms (for parents who are legally married and husband is not the natural father), Valid Photo Identifications (for verification and validation purposes), copy of marriage certificate (if parents are legally married).</t>
  </si>
  <si>
    <t>EVRS system is linked to Social Security Administration's online verification system to expire decedent's SSN number. HVSO currently engaged in data modernization projects to integrate EVRS system with hospital's Electronic Health Record System.</t>
  </si>
  <si>
    <t xml:space="preserve">Hospital numbers, Social Security Numbers (SSN), and State File Number generated by the EVRS system. </t>
  </si>
  <si>
    <t xml:space="preserve">Our registration office is situated at the main entrance to the hospital and our registration process prioritize persons with disabilites. </t>
  </si>
  <si>
    <t>The Commonwealth Healthcare Corporation oversees CNMI's single healthcare facility, the Commonwealth Health Center, and 2 satellite health centers for the islands of Tinian and Rota. The Health and Vital Statistics Office (HVSO), also under the CHCC, is responsible for the administration of the system of vital statistics CNMI wide. Electronic Vital Registration System (EVRS) is available and the system is used to register vital events occuring in the CNMI (Saipan, Tinian, and Rota). Vital reports derived from the system is electronically transmitted to CDC's National Center for Health Statistics Office for medical  coding (birth and death coding). Medical coding results returned to CNMI for analysis and reporing to the CNMI government and other stakeholders.</t>
  </si>
  <si>
    <t>Social Security Administration, National Association for Public Health Statistics and information System (NAPHSIS) electronic verificatiof of vital events system known as EVVE. EVVE system is widely used by Federal Agencies (Social Security Aministration, Passport Office, US Departme of State, Department of Defense, Office of Personnel and Management etc)</t>
  </si>
  <si>
    <t>Health and Vital Statistics Office Billing System. After vital registration is completed, parents, family members and/or authorized representatives, may request for certified copies to accompany newborn's Passport Applications and/or when applying for new Social Security for Number. In 2022, CNMI implemented Enumeration at Birth (EAB) Program with the US Social Security Administration.  Through the EAB program, parents may request newborn's New Social Security Number during birth registration. Our fees are also promulgated and we charge $25 dollars per certified copy.</t>
  </si>
  <si>
    <t xml:space="preserve">The statute requires birth certificates registered within 5 days. In this process, attending clinicians are responsible for reporting and certifying medical certificates within 3 days, while parents are responsible for reporting personal information within 5 days from time of event. Over 95 percent of medical certificates are reported within the 3 days period, while personal information, less than 50% completed within 5 days and then increased to 90% within the next 30 days. Parents often time are not able to provide the necessary supporting documents required by the birth registration process (ie. Declaration of Paternity Forms, Parents Photo IDs ). </t>
  </si>
  <si>
    <t xml:space="preserve">Health and Vital Statistics Office, Commonwealth Healthcare Corporation. Between 2013-2018, CNMI live births averaged 1,153 births each year. The number of births to tourist mothers averaged over 400 and over 700 births to resident mothers. The trend in the number of tourist births decreased significantly between 2019-2023. The decrease was anticipated in light of Super Typhoon Yutu (https://en.wikipedia.org/wiki/Typhoon_Yutu ) and the COVID-19 pandemic events. </t>
  </si>
  <si>
    <t>Population Estimates: https://www.census.gov/programs-surveys/international-programs/about/idb.html</t>
  </si>
  <si>
    <t xml:space="preserve">Health and Vital Statistics Office established in 2007 (Vital Statistics Act). The office is situated at the hospital where 99% of births occurred. Vital registration is compulsory in the CNMI and 100% of vital events reported between 2007-2023 and registered with the Health and Vital Statistics Office. Because of the high registration coverage, surveys to assess registration rate was not necessary. </t>
  </si>
  <si>
    <t xml:space="preserve">Issuing of death certificate certified copies not mandatory however, certified copies may be issued to qualified individuals upon request. In 2019, policy updated requiring family members or funeral home services to obtain Authorization for Final Disposition Permit from the Health and Vital Statistics Office. Funeral Home Services and Agency administering public and private cemeteries also require family members to submit Death Certificate when requesting for burial plots. </t>
  </si>
  <si>
    <t>Health and Vital Statistics Office, CNMI 2024 Community Health Assessment Report, and 2015 Statistical Yearbook</t>
  </si>
  <si>
    <t xml:space="preserve">Health and Vital Statistics Office generates Annual Vital Statistics Report and disseminates information to CHCC Leadership including other agency partners. In 2024, CHCC published its 2nd Community Health Assesment Report (CHA) and shared with CNMI leadership and community leaders. The first CHA was published in 2016 followed. In 2015, in collaboration with CNMI's Central Statistics Division, published 2015 Statistical Yearbook.  Health and Vital Statistics Office have not procuded one comprehensive vital statitics annual report, similar reports produced in other regional jurisdictions. Our office reached out to the Office of the Pacific Community (SPC), requesting for technical assisstance related to data analysis and report writing. </t>
  </si>
  <si>
    <t xml:space="preserve">In 2019 State Registrar and CNMI Law Revision Commission began working on Model Law (Vital Statistics Act) 2011 Revision to repeal and reenact the law but this process was put on hold. The revision process was reconvened in late 2024 and still in progress. </t>
  </si>
  <si>
    <t>SOP 3165 Death Registration Requirement, and SOP 3166 Birth and Fetal Death Registration Requirement. Link to policies not available for external viewing</t>
  </si>
  <si>
    <t>Forms standardized for compliance with CDC's National Centers for Health Statistics requirements.</t>
  </si>
  <si>
    <t xml:space="preserve">link not available </t>
  </si>
  <si>
    <t xml:space="preserve">Data Usage Agreement and MOU for Data Sharing </t>
  </si>
  <si>
    <t>Cyber security exist and handled by CHCC's Health Information Technology.</t>
  </si>
  <si>
    <t>2016 and 2024 Community Health Assessment Report (CHA) and Community Health Improvement Plan (CHIP).</t>
  </si>
  <si>
    <t>Issuing of birth certificate certified copies not mandatory however, certified copies may be issued to qualified individuals upon request. In 2022, CNMI implemented Social Security Administration’s Enumeration at Birth (EAB) Program. The EAB program offers new parents the option to request a Social Security Number for their newborns during the birth registration process. The EAB is service saves parents time gathering the necessary proofs (birth certificate, immunization record, etc.), completing the Social Security Card application, and visiting or mailing the original documents to the Social Security filed office for processing (https://www.mvariety.com/news/chcc-successfully-implements-social-security-enumeration-at-birth/article_237fdc42-73aa-11ec-950e-a3fc7a6a17d0.html)</t>
  </si>
  <si>
    <t xml:space="preserve">Health and Vital Statistics Office, Commonwealth Healthcare Corporation.     Note: Per CNMI Vital Statistics Act, vital events are required to be registered with the Health and Vital Statistics Office within 5 days from time of event.
The statute requires death certificates registered within 5 days. In this process, certifying clinicians are responsible for reporting and certifying medical certificates within 2 days, while family members are responsible for reporting personal information within 5 days from time of event. Over 95 percent of medical certificates are reported within the 3 days period, while personal information, over 60% completed within 5 days and then increased to 100% within the next 30 days. </t>
  </si>
  <si>
    <t>The over 100% registration coverage indicates a likelihood of under-enumeration of new births in the Census count (line-8), including an influx of births in the hospital to tourist mothers between 2013 and 2019. During this period, CNMI was averaging over 1,000 births per year, higher than the reported annual population estimates used to calculate rates. A breakdown of live births by mother's residency classification is provided to ESCAP in a separate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</si>
</sst>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9">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2">
    <xf numFmtId="0" fontId="0" fillId="0" borderId="0"/>
    <xf numFmtId="0" fontId="8" fillId="0" borderId="0" applyNumberFormat="0" applyFill="0" applyBorder="0" applyAlignment="0" applyProtection="0"/>
  </cellStyleXfs>
  <cellXfs count="483">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37" fontId="14" fillId="8" borderId="19" xfId="0" applyNumberFormat="1" applyFont="1" applyFill="1" applyBorder="1" applyAlignment="1" applyProtection="1">
      <alignment horizontal="right" vertical="center"/>
      <protection locked="0"/>
    </xf>
    <xf numFmtId="37" fontId="14" fillId="8" borderId="19" xfId="0" applyNumberFormat="1" applyFont="1" applyFill="1" applyBorder="1" applyAlignment="1" applyProtection="1">
      <alignment horizontal="right" vertical="center" wrapText="1"/>
      <protection locked="0"/>
    </xf>
    <xf numFmtId="37" fontId="14" fillId="8" borderId="18" xfId="0" applyNumberFormat="1" applyFont="1" applyFill="1" applyBorder="1" applyAlignment="1" applyProtection="1">
      <alignment horizontal="right" vertical="center" wrapText="1"/>
      <protection locked="0"/>
    </xf>
    <xf numFmtId="37" fontId="39" fillId="8" borderId="19" xfId="0" applyNumberFormat="1" applyFont="1" applyFill="1" applyBorder="1" applyAlignment="1" applyProtection="1">
      <alignment horizontal="right" vertical="center"/>
      <protection locked="0"/>
    </xf>
    <xf numFmtId="49" fontId="8" fillId="8" borderId="1" xfId="1" applyNumberFormat="1" applyFill="1" applyBorder="1" applyAlignment="1" applyProtection="1">
      <alignment horizontal="left" vertical="top" wrapText="1"/>
      <protection locked="0"/>
    </xf>
    <xf numFmtId="1" fontId="10" fillId="8" borderId="18" xfId="0" applyNumberFormat="1" applyFont="1" applyFill="1" applyBorder="1" applyAlignment="1" applyProtection="1">
      <alignment horizontal="center" vertical="center" wrapText="1"/>
      <protection locked="0"/>
    </xf>
    <xf numFmtId="1" fontId="10" fillId="8" borderId="39" xfId="0" applyNumberFormat="1" applyFont="1" applyFill="1" applyBorder="1" applyAlignment="1" applyProtection="1">
      <alignment horizontal="center" vertical="center" wrapText="1"/>
      <protection locked="0"/>
    </xf>
    <xf numFmtId="49" fontId="10" fillId="8" borderId="16" xfId="0" applyNumberFormat="1" applyFont="1" applyFill="1" applyBorder="1" applyAlignment="1" applyProtection="1">
      <alignment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1" applyNumberForma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49" fontId="14" fillId="5" borderId="1" xfId="0" applyNumberFormat="1" applyFont="1" applyFill="1" applyBorder="1" applyAlignment="1">
      <alignment horizontal="left" vertical="center" wrapText="1" indent="2"/>
    </xf>
    <xf numFmtId="49" fontId="14" fillId="8" borderId="16"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2"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43" fillId="3" borderId="0" xfId="0" applyNumberFormat="1" applyFont="1" applyFill="1" applyAlignment="1">
      <alignment horizontal="left" vertical="center" wrapText="1"/>
    </xf>
    <xf numFmtId="49" fontId="30" fillId="0" borderId="38"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43"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49"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6" fillId="8" borderId="42" xfId="0" applyNumberFormat="1" applyFont="1" applyFill="1" applyBorder="1" applyAlignment="1" applyProtection="1">
      <alignment horizontal="left" vertical="top" wrapText="1"/>
      <protection locked="0"/>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133531</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wilbert.rospel@chcc.health"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19" zoomScaleNormal="100" workbookViewId="0">
      <selection activeCell="G20" sqref="G20"/>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19" t="s">
        <v>0</v>
      </c>
      <c r="C6" s="319"/>
      <c r="D6" s="319"/>
    </row>
    <row r="7" spans="2:4" ht="6.75" customHeight="1">
      <c r="B7" s="3"/>
      <c r="C7" s="3"/>
      <c r="D7" s="3"/>
    </row>
    <row r="8" spans="2:4" ht="61.5" customHeight="1">
      <c r="B8" s="320" t="s">
        <v>535</v>
      </c>
      <c r="C8" s="321"/>
      <c r="D8" s="321"/>
    </row>
    <row r="10" spans="2:4" ht="24.75" customHeight="1">
      <c r="B10" s="322" t="s">
        <v>534</v>
      </c>
      <c r="C10" s="322"/>
      <c r="D10" s="322"/>
    </row>
    <row r="11" spans="2:4" ht="41.25" customHeight="1"/>
    <row r="12" spans="2:4" ht="24.75" customHeight="1">
      <c r="B12" s="4" t="s">
        <v>1</v>
      </c>
      <c r="C12" s="323" t="s">
        <v>525</v>
      </c>
      <c r="D12" s="324"/>
    </row>
    <row r="13" spans="2:4" ht="19.5" customHeight="1">
      <c r="B13" s="2"/>
      <c r="C13" s="2"/>
      <c r="D13" s="2"/>
    </row>
    <row r="14" spans="2:4" ht="24.75" customHeight="1">
      <c r="B14" s="325" t="s">
        <v>2</v>
      </c>
      <c r="C14" s="325"/>
      <c r="D14" s="325"/>
    </row>
    <row r="15" spans="2:4" ht="22.5" customHeight="1">
      <c r="B15" s="5" t="s">
        <v>3</v>
      </c>
      <c r="C15" s="326" t="s">
        <v>526</v>
      </c>
      <c r="D15" s="327"/>
    </row>
    <row r="16" spans="2:4" ht="22.5" customHeight="1">
      <c r="B16" s="5" t="s">
        <v>4</v>
      </c>
      <c r="C16" s="326" t="s">
        <v>543</v>
      </c>
      <c r="D16" s="327"/>
    </row>
    <row r="17" spans="2:4" ht="53.25" customHeight="1">
      <c r="B17" s="5" t="s">
        <v>5</v>
      </c>
      <c r="C17" s="326" t="s">
        <v>527</v>
      </c>
      <c r="D17" s="327"/>
    </row>
    <row r="18" spans="2:4" ht="22.5" customHeight="1">
      <c r="B18" s="5" t="s">
        <v>6</v>
      </c>
      <c r="C18" s="328" t="s">
        <v>544</v>
      </c>
      <c r="D18" s="329"/>
    </row>
    <row r="19" spans="2:4" ht="22.5" customHeight="1">
      <c r="B19" s="5" t="s">
        <v>7</v>
      </c>
      <c r="C19" s="330" t="s">
        <v>545</v>
      </c>
      <c r="D19" s="329"/>
    </row>
    <row r="20" spans="2:4" ht="41.25" customHeight="1"/>
    <row r="21" spans="2:4" ht="24.75" customHeight="1">
      <c r="B21" s="331" t="s">
        <v>8</v>
      </c>
      <c r="C21" s="331"/>
      <c r="D21" s="331"/>
    </row>
    <row r="22" spans="2:4" ht="140.25" customHeight="1">
      <c r="B22" s="317" t="s">
        <v>9</v>
      </c>
      <c r="C22" s="317"/>
      <c r="D22" s="318"/>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hyperlinks>
    <hyperlink ref="C18" r:id="rId1" xr:uid="{135CF100-DB42-421F-A667-E2F98221176E}"/>
  </hyperlinks>
  <pageMargins left="0.25" right="0.25" top="0.75" bottom="0.75" header="0.3" footer="0.3"/>
  <pageSetup paperSize="9" scale="85" fitToHeight="0"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80" zoomScaleNormal="80" workbookViewId="0">
      <selection activeCell="B6" sqref="B6"/>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2"/>
      <c r="B1" s="246" t="s">
        <v>110</v>
      </c>
      <c r="C1" s="246"/>
      <c r="D1" s="247"/>
      <c r="E1" s="2"/>
      <c r="F1" s="247"/>
      <c r="G1" s="2"/>
      <c r="H1" s="2"/>
      <c r="I1" s="2"/>
    </row>
    <row r="2" spans="1:11" ht="15.6" customHeight="1">
      <c r="A2" s="2"/>
      <c r="B2" s="246" t="s">
        <v>111</v>
      </c>
      <c r="C2" s="246"/>
      <c r="D2" s="248"/>
      <c r="E2" s="102" t="s">
        <v>10</v>
      </c>
      <c r="F2" s="249"/>
      <c r="G2" s="2"/>
      <c r="H2" s="2"/>
      <c r="I2" s="2"/>
    </row>
    <row r="3" spans="1:11" ht="15" customHeight="1">
      <c r="A3" s="2"/>
      <c r="B3" s="246" t="s">
        <v>112</v>
      </c>
      <c r="C3" s="246"/>
      <c r="D3" s="247"/>
      <c r="E3" s="103" t="s">
        <v>536</v>
      </c>
      <c r="F3" s="249"/>
      <c r="G3" s="2"/>
      <c r="H3" s="2"/>
      <c r="I3" s="2"/>
    </row>
    <row r="4" spans="1:11" ht="15.6">
      <c r="A4" s="2"/>
      <c r="B4" s="250"/>
      <c r="C4" s="250"/>
      <c r="D4" s="247"/>
      <c r="E4" s="2"/>
      <c r="F4" s="247"/>
      <c r="G4" s="2"/>
      <c r="H4" s="2"/>
      <c r="I4" s="2"/>
    </row>
    <row r="5" spans="1:11" ht="15.6">
      <c r="A5" s="2"/>
      <c r="B5" s="250"/>
      <c r="C5" s="250"/>
      <c r="D5" s="247"/>
      <c r="E5" s="65" t="s">
        <v>515</v>
      </c>
      <c r="F5" s="251"/>
      <c r="G5" s="2"/>
      <c r="H5" s="2"/>
      <c r="I5" s="2"/>
    </row>
    <row r="6" spans="1:11" ht="21" customHeight="1">
      <c r="A6" s="146"/>
      <c r="B6" s="252" t="s">
        <v>216</v>
      </c>
      <c r="C6" s="113"/>
      <c r="D6" s="113"/>
      <c r="E6" s="40"/>
      <c r="F6" s="253"/>
      <c r="G6" s="146"/>
      <c r="H6" s="146"/>
      <c r="I6" s="146"/>
    </row>
    <row r="7" spans="1:11" ht="5.25" customHeight="1">
      <c r="A7" s="2"/>
      <c r="B7" s="440"/>
      <c r="C7" s="440"/>
      <c r="D7" s="440"/>
      <c r="E7" s="2"/>
      <c r="F7" s="247"/>
      <c r="G7" s="2"/>
      <c r="H7" s="2"/>
      <c r="I7" s="2"/>
    </row>
    <row r="8" spans="1:11" ht="158.4" customHeight="1">
      <c r="A8" s="2"/>
      <c r="B8" s="479" t="s">
        <v>542</v>
      </c>
      <c r="C8" s="479"/>
      <c r="D8" s="479"/>
      <c r="E8" s="479"/>
      <c r="F8" s="479"/>
      <c r="G8" s="2"/>
      <c r="H8" s="2"/>
      <c r="I8" s="2"/>
    </row>
    <row r="9" spans="1:11" ht="18" customHeight="1">
      <c r="A9" s="2"/>
      <c r="B9" s="480" t="s">
        <v>217</v>
      </c>
      <c r="C9" s="480"/>
      <c r="D9" s="480"/>
      <c r="E9" s="254"/>
      <c r="F9" s="254"/>
      <c r="G9" s="2"/>
      <c r="H9" s="2"/>
      <c r="I9" s="2"/>
    </row>
    <row r="10" spans="1:11" ht="15.6">
      <c r="A10" s="2"/>
      <c r="B10" s="250"/>
      <c r="C10" s="250"/>
      <c r="D10" s="255"/>
      <c r="E10" s="2"/>
      <c r="F10" s="247"/>
      <c r="G10" s="2"/>
      <c r="H10" s="2"/>
      <c r="I10" s="2"/>
    </row>
    <row r="11" spans="1:11" ht="28.5" customHeight="1">
      <c r="A11" s="2"/>
      <c r="B11" s="458" t="s">
        <v>218</v>
      </c>
      <c r="C11" s="458"/>
      <c r="D11" s="458"/>
      <c r="E11" s="458"/>
      <c r="F11" s="458"/>
      <c r="G11" s="256"/>
      <c r="H11" s="257"/>
      <c r="I11" s="257"/>
      <c r="J11" s="2"/>
      <c r="K11" s="2"/>
    </row>
    <row r="12" spans="1:11" ht="15.6">
      <c r="A12" s="2"/>
      <c r="B12" s="250"/>
      <c r="C12" s="250"/>
      <c r="D12" s="247"/>
      <c r="E12" s="2"/>
      <c r="F12" s="247"/>
      <c r="G12" s="2"/>
      <c r="H12" s="2"/>
      <c r="I12" s="2"/>
      <c r="J12" s="2"/>
      <c r="K12" s="2"/>
    </row>
    <row r="13" spans="1:11" ht="26.25" customHeight="1">
      <c r="A13" s="258"/>
      <c r="B13" s="259" t="s">
        <v>29</v>
      </c>
      <c r="C13" s="436" t="s">
        <v>114</v>
      </c>
      <c r="D13" s="436"/>
      <c r="E13" s="260" t="s">
        <v>299</v>
      </c>
      <c r="F13" s="261" t="s">
        <v>219</v>
      </c>
      <c r="G13" s="258"/>
      <c r="H13" s="258"/>
      <c r="I13" s="258"/>
      <c r="J13" s="258"/>
      <c r="K13" s="258"/>
    </row>
    <row r="14" spans="1:11" ht="37.950000000000003" customHeight="1">
      <c r="A14" s="258"/>
      <c r="B14" s="287" t="s">
        <v>249</v>
      </c>
      <c r="C14" s="471" t="s">
        <v>283</v>
      </c>
      <c r="D14" s="471"/>
      <c r="E14" s="239" t="s">
        <v>111</v>
      </c>
      <c r="F14" s="211"/>
      <c r="G14" s="258"/>
      <c r="H14" s="258"/>
      <c r="I14" s="258"/>
      <c r="J14" s="258"/>
      <c r="K14" s="258"/>
    </row>
    <row r="15" spans="1:11" ht="50.4" customHeight="1">
      <c r="A15" s="2"/>
      <c r="B15" s="268" t="s">
        <v>248</v>
      </c>
      <c r="C15" s="441" t="s">
        <v>242</v>
      </c>
      <c r="D15" s="441"/>
      <c r="E15" s="239" t="s">
        <v>111</v>
      </c>
      <c r="F15" s="211"/>
      <c r="G15" s="2"/>
      <c r="H15" s="263" t="s">
        <v>122</v>
      </c>
      <c r="I15" s="264"/>
      <c r="J15" s="264"/>
      <c r="K15" s="2"/>
    </row>
    <row r="16" spans="1:11" ht="42.6" customHeight="1">
      <c r="A16" s="2"/>
      <c r="B16" s="268" t="s">
        <v>284</v>
      </c>
      <c r="C16" s="441" t="s">
        <v>338</v>
      </c>
      <c r="D16" s="441"/>
      <c r="E16" s="239" t="s">
        <v>110</v>
      </c>
      <c r="F16" s="211"/>
      <c r="G16" s="2"/>
      <c r="H16" s="263" t="s">
        <v>124</v>
      </c>
      <c r="I16" s="264"/>
      <c r="J16" s="264"/>
      <c r="K16" s="2"/>
    </row>
    <row r="17" spans="1:9" ht="18.75" customHeight="1">
      <c r="A17" s="264" t="s">
        <v>124</v>
      </c>
      <c r="B17" s="269" t="s">
        <v>220</v>
      </c>
      <c r="C17" s="270"/>
      <c r="D17" s="270"/>
      <c r="E17" s="271"/>
      <c r="F17" s="272"/>
      <c r="G17" s="2"/>
      <c r="H17" s="2"/>
      <c r="I17" s="2"/>
    </row>
    <row r="18" spans="1:9" ht="60" customHeight="1">
      <c r="A18" s="264" t="s">
        <v>125</v>
      </c>
      <c r="B18" s="450"/>
      <c r="C18" s="450"/>
      <c r="D18" s="450"/>
      <c r="E18" s="450"/>
      <c r="F18" s="478"/>
      <c r="G18" s="2"/>
      <c r="H18" s="2"/>
      <c r="I18" s="2"/>
    </row>
    <row r="19" spans="1:9" ht="30" customHeight="1">
      <c r="A19" s="264" t="s">
        <v>127</v>
      </c>
      <c r="B19" s="250"/>
      <c r="C19" s="250"/>
      <c r="D19" s="247"/>
      <c r="E19" s="2"/>
      <c r="F19" s="247"/>
      <c r="G19" s="2"/>
      <c r="H19" s="2"/>
      <c r="I19" s="2"/>
    </row>
    <row r="20" spans="1:9" ht="30" customHeight="1">
      <c r="A20" s="2"/>
      <c r="B20" s="458" t="s">
        <v>221</v>
      </c>
      <c r="C20" s="458"/>
      <c r="D20" s="458"/>
      <c r="E20" s="458"/>
      <c r="F20" s="458"/>
      <c r="G20" s="256"/>
      <c r="H20" s="256"/>
      <c r="I20" s="256"/>
    </row>
    <row r="21" spans="1:9" ht="12.75" customHeight="1">
      <c r="A21" s="2"/>
      <c r="B21" s="273"/>
      <c r="C21" s="273"/>
      <c r="D21" s="273"/>
      <c r="E21" s="274"/>
      <c r="F21" s="273"/>
      <c r="G21" s="256"/>
      <c r="H21" s="256"/>
      <c r="I21" s="256"/>
    </row>
    <row r="22" spans="1:9" ht="26.25" customHeight="1">
      <c r="A22" s="258"/>
      <c r="B22" s="259" t="s">
        <v>29</v>
      </c>
      <c r="C22" s="436" t="s">
        <v>114</v>
      </c>
      <c r="D22" s="436"/>
      <c r="E22" s="260" t="s">
        <v>299</v>
      </c>
      <c r="F22" s="261" t="s">
        <v>219</v>
      </c>
      <c r="G22" s="258"/>
      <c r="H22" s="258"/>
      <c r="I22" s="258"/>
    </row>
    <row r="23" spans="1:9" ht="52.2" customHeight="1">
      <c r="A23" s="2"/>
      <c r="B23" s="276" t="s">
        <v>250</v>
      </c>
      <c r="C23" s="472" t="s">
        <v>369</v>
      </c>
      <c r="D23" s="472"/>
      <c r="E23" s="295"/>
      <c r="F23" s="296"/>
      <c r="G23" s="2"/>
      <c r="H23" s="2"/>
      <c r="I23" s="2"/>
    </row>
    <row r="24" spans="1:9" ht="58.2" customHeight="1">
      <c r="A24" s="2"/>
      <c r="B24" s="276" t="s">
        <v>251</v>
      </c>
      <c r="C24" s="472" t="s">
        <v>378</v>
      </c>
      <c r="D24" s="472"/>
      <c r="E24" s="295" t="s">
        <v>111</v>
      </c>
      <c r="F24" s="296"/>
      <c r="G24" s="2"/>
      <c r="H24" s="2"/>
      <c r="I24" s="2"/>
    </row>
    <row r="25" spans="1:9" ht="66.599999999999994" customHeight="1">
      <c r="A25" s="2"/>
      <c r="B25" s="276" t="s">
        <v>252</v>
      </c>
      <c r="C25" s="441" t="s">
        <v>282</v>
      </c>
      <c r="D25" s="441"/>
      <c r="E25" s="241" t="s">
        <v>111</v>
      </c>
      <c r="F25" s="242"/>
      <c r="G25" s="2"/>
      <c r="H25" s="2"/>
      <c r="I25" s="2"/>
    </row>
    <row r="26" spans="1:9" ht="39.6" customHeight="1">
      <c r="A26" s="2"/>
      <c r="B26" s="276" t="s">
        <v>267</v>
      </c>
      <c r="C26" s="471" t="s">
        <v>348</v>
      </c>
      <c r="D26" s="471"/>
      <c r="E26" s="243" t="s">
        <v>111</v>
      </c>
      <c r="F26" s="240"/>
      <c r="G26" s="2"/>
      <c r="H26" s="2"/>
      <c r="I26" s="2"/>
    </row>
    <row r="27" spans="1:9" ht="52.2" customHeight="1">
      <c r="A27" s="2"/>
      <c r="B27" s="276" t="s">
        <v>268</v>
      </c>
      <c r="C27" s="471" t="s">
        <v>364</v>
      </c>
      <c r="D27" s="442"/>
      <c r="E27" s="243" t="s">
        <v>111</v>
      </c>
      <c r="F27" s="240"/>
      <c r="G27" s="2"/>
      <c r="H27" s="2"/>
      <c r="I27" s="2"/>
    </row>
    <row r="28" spans="1:9" ht="148.94999999999999" customHeight="1">
      <c r="A28" s="2"/>
      <c r="B28" s="276" t="s">
        <v>281</v>
      </c>
      <c r="C28" s="459" t="s">
        <v>379</v>
      </c>
      <c r="D28" s="459"/>
      <c r="E28" s="243" t="s">
        <v>111</v>
      </c>
      <c r="F28" s="240"/>
      <c r="G28" s="2"/>
      <c r="H28" s="2"/>
      <c r="I28" s="2"/>
    </row>
    <row r="29" spans="1:9" ht="55.2" customHeight="1">
      <c r="A29" s="2"/>
      <c r="B29" s="276" t="s">
        <v>347</v>
      </c>
      <c r="C29" s="464" t="s">
        <v>380</v>
      </c>
      <c r="D29" s="464"/>
      <c r="E29" s="241" t="s">
        <v>111</v>
      </c>
      <c r="F29" s="242"/>
      <c r="G29" s="2"/>
      <c r="H29" s="2"/>
      <c r="I29" s="2"/>
    </row>
    <row r="30" spans="1:9" ht="18.75" customHeight="1">
      <c r="A30" s="264" t="s">
        <v>124</v>
      </c>
      <c r="B30" s="269" t="s">
        <v>222</v>
      </c>
      <c r="C30" s="270"/>
      <c r="D30" s="270"/>
      <c r="E30" s="271"/>
      <c r="F30" s="272"/>
      <c r="G30" s="2"/>
      <c r="H30" s="2"/>
      <c r="I30" s="2"/>
    </row>
    <row r="31" spans="1:9" ht="60" customHeight="1">
      <c r="A31" s="264" t="s">
        <v>125</v>
      </c>
      <c r="B31" s="453"/>
      <c r="C31" s="454"/>
      <c r="D31" s="454"/>
      <c r="E31" s="454"/>
      <c r="F31" s="455"/>
      <c r="G31" s="2"/>
      <c r="H31" s="2"/>
      <c r="I31" s="2"/>
    </row>
    <row r="32" spans="1:9" ht="15.6">
      <c r="A32" s="2"/>
      <c r="B32" s="250"/>
      <c r="C32" s="250"/>
      <c r="D32" s="247"/>
      <c r="E32" s="2"/>
      <c r="F32" s="247"/>
      <c r="G32" s="2"/>
      <c r="H32" s="2"/>
      <c r="I32" s="2"/>
    </row>
    <row r="33" spans="1:9" ht="26.25" customHeight="1">
      <c r="A33" s="2"/>
      <c r="B33" s="458" t="s">
        <v>223</v>
      </c>
      <c r="C33" s="458"/>
      <c r="D33" s="458"/>
      <c r="E33" s="458"/>
      <c r="F33" s="458"/>
      <c r="G33" s="256"/>
      <c r="H33" s="256"/>
      <c r="I33" s="256"/>
    </row>
    <row r="34" spans="1:9" ht="15.6">
      <c r="A34" s="277"/>
      <c r="B34" s="278"/>
      <c r="C34" s="278"/>
      <c r="D34" s="279"/>
      <c r="E34" s="277"/>
      <c r="F34" s="279"/>
      <c r="G34" s="277"/>
      <c r="H34" s="277"/>
      <c r="I34" s="277"/>
    </row>
    <row r="35" spans="1:9" ht="26.25" customHeight="1">
      <c r="A35" s="258"/>
      <c r="B35" s="259" t="s">
        <v>29</v>
      </c>
      <c r="C35" s="436" t="s">
        <v>114</v>
      </c>
      <c r="D35" s="437"/>
      <c r="E35" s="260" t="s">
        <v>299</v>
      </c>
      <c r="F35" s="261" t="s">
        <v>219</v>
      </c>
      <c r="G35" s="258"/>
      <c r="H35" s="258"/>
      <c r="I35" s="258"/>
    </row>
    <row r="36" spans="1:9" ht="52.8" customHeight="1">
      <c r="A36" s="277"/>
      <c r="B36" s="268" t="s">
        <v>253</v>
      </c>
      <c r="C36" s="441" t="s">
        <v>489</v>
      </c>
      <c r="D36" s="442"/>
      <c r="E36" s="243" t="s">
        <v>111</v>
      </c>
      <c r="F36" s="240"/>
      <c r="G36" s="277"/>
      <c r="H36" s="277"/>
      <c r="I36" s="277"/>
    </row>
    <row r="37" spans="1:9" ht="60" customHeight="1">
      <c r="A37" s="277"/>
      <c r="B37" s="268" t="s">
        <v>254</v>
      </c>
      <c r="C37" s="441" t="s">
        <v>304</v>
      </c>
      <c r="D37" s="442"/>
      <c r="E37" s="243" t="s">
        <v>110</v>
      </c>
      <c r="F37" s="240"/>
      <c r="G37" s="277"/>
      <c r="H37" s="277"/>
      <c r="I37" s="277"/>
    </row>
    <row r="38" spans="1:9" ht="60" customHeight="1">
      <c r="A38" s="277"/>
      <c r="B38" s="268" t="s">
        <v>255</v>
      </c>
      <c r="C38" s="441" t="s">
        <v>434</v>
      </c>
      <c r="D38" s="442"/>
      <c r="E38" s="243" t="s">
        <v>110</v>
      </c>
      <c r="F38" s="240"/>
      <c r="G38" s="277"/>
      <c r="H38" s="277"/>
      <c r="I38" s="277"/>
    </row>
    <row r="39" spans="1:9" ht="70.8" customHeight="1">
      <c r="A39" s="277"/>
      <c r="B39" s="268" t="s">
        <v>269</v>
      </c>
      <c r="C39" s="471" t="s">
        <v>430</v>
      </c>
      <c r="D39" s="442"/>
      <c r="E39" s="243" t="s">
        <v>110</v>
      </c>
      <c r="F39" s="240" t="s">
        <v>556</v>
      </c>
      <c r="G39" s="277"/>
      <c r="H39" s="277"/>
      <c r="I39" s="277"/>
    </row>
    <row r="40" spans="1:9" ht="60" customHeight="1">
      <c r="A40" s="277"/>
      <c r="B40" s="268" t="s">
        <v>328</v>
      </c>
      <c r="C40" s="459" t="s">
        <v>243</v>
      </c>
      <c r="D40" s="459"/>
      <c r="E40" s="243" t="s">
        <v>111</v>
      </c>
      <c r="F40" s="240"/>
      <c r="G40" s="277"/>
      <c r="H40" s="277"/>
      <c r="I40" s="277"/>
    </row>
    <row r="41" spans="1:9" ht="18.75" customHeight="1">
      <c r="A41" s="277"/>
      <c r="B41" s="269" t="s">
        <v>224</v>
      </c>
      <c r="C41" s="282"/>
      <c r="D41" s="282"/>
      <c r="E41" s="283"/>
      <c r="F41" s="284"/>
      <c r="G41" s="277"/>
      <c r="H41" s="277"/>
      <c r="I41" s="277"/>
    </row>
    <row r="42" spans="1:9" ht="60" customHeight="1">
      <c r="A42" s="277"/>
      <c r="B42" s="468"/>
      <c r="C42" s="469"/>
      <c r="D42" s="469"/>
      <c r="E42" s="469"/>
      <c r="F42" s="470"/>
      <c r="G42" s="277"/>
      <c r="H42" s="277"/>
      <c r="I42" s="277"/>
    </row>
    <row r="43" spans="1:9" ht="34.5" customHeight="1">
      <c r="A43" s="2"/>
      <c r="B43" s="250"/>
      <c r="C43" s="250"/>
      <c r="D43" s="285"/>
      <c r="E43" s="286"/>
      <c r="F43" s="285"/>
      <c r="G43" s="2"/>
      <c r="H43" s="2"/>
      <c r="I43" s="2"/>
    </row>
    <row r="44" spans="1:9" ht="23.25" customHeight="1">
      <c r="A44" s="2"/>
      <c r="B44" s="458" t="s">
        <v>225</v>
      </c>
      <c r="C44" s="458"/>
      <c r="D44" s="458"/>
      <c r="E44" s="458"/>
      <c r="F44" s="458"/>
      <c r="G44" s="256"/>
      <c r="H44" s="256"/>
      <c r="I44" s="256"/>
    </row>
    <row r="45" spans="1:9" ht="15.6">
      <c r="A45" s="2"/>
      <c r="B45" s="250"/>
      <c r="C45" s="250"/>
      <c r="D45" s="247"/>
      <c r="E45" s="2"/>
      <c r="F45" s="247"/>
      <c r="G45" s="2"/>
      <c r="H45" s="2"/>
      <c r="I45" s="2"/>
    </row>
    <row r="46" spans="1:9" ht="26.25" customHeight="1">
      <c r="A46" s="258"/>
      <c r="B46" s="259" t="s">
        <v>29</v>
      </c>
      <c r="C46" s="436" t="s">
        <v>114</v>
      </c>
      <c r="D46" s="437"/>
      <c r="E46" s="260" t="s">
        <v>299</v>
      </c>
      <c r="F46" s="261" t="s">
        <v>219</v>
      </c>
      <c r="G46" s="258"/>
      <c r="H46" s="258"/>
      <c r="I46" s="258"/>
    </row>
    <row r="47" spans="1:9" ht="50.4" customHeight="1">
      <c r="A47" s="2"/>
      <c r="B47" s="268" t="s">
        <v>256</v>
      </c>
      <c r="C47" s="441" t="s">
        <v>349</v>
      </c>
      <c r="D47" s="442"/>
      <c r="E47" s="243" t="s">
        <v>110</v>
      </c>
      <c r="F47" s="240" t="s">
        <v>565</v>
      </c>
      <c r="G47" s="2"/>
      <c r="H47" s="2"/>
      <c r="I47" s="2"/>
    </row>
    <row r="48" spans="1:9" ht="54" customHeight="1">
      <c r="A48" s="2"/>
      <c r="B48" s="268" t="s">
        <v>257</v>
      </c>
      <c r="C48" s="472" t="s">
        <v>350</v>
      </c>
      <c r="D48" s="472"/>
      <c r="E48" s="297" t="s">
        <v>111</v>
      </c>
      <c r="F48" s="298"/>
      <c r="G48" s="2"/>
      <c r="H48" s="2"/>
      <c r="I48" s="2"/>
    </row>
    <row r="49" spans="1:9" ht="88.2" customHeight="1">
      <c r="A49" s="2"/>
      <c r="B49" s="268" t="s">
        <v>258</v>
      </c>
      <c r="C49" s="441" t="s">
        <v>496</v>
      </c>
      <c r="D49" s="442"/>
      <c r="E49" s="243" t="s">
        <v>110</v>
      </c>
      <c r="F49" s="240" t="s">
        <v>552</v>
      </c>
      <c r="G49" s="2"/>
      <c r="H49" s="2"/>
      <c r="I49" s="2"/>
    </row>
    <row r="50" spans="1:9" ht="69.599999999999994" customHeight="1">
      <c r="A50" s="2"/>
      <c r="B50" s="268" t="s">
        <v>321</v>
      </c>
      <c r="C50" s="471" t="s">
        <v>381</v>
      </c>
      <c r="D50" s="442"/>
      <c r="E50" s="243" t="s">
        <v>110</v>
      </c>
      <c r="F50" s="240" t="s">
        <v>553</v>
      </c>
      <c r="G50" s="2"/>
      <c r="H50" s="2"/>
      <c r="I50" s="2"/>
    </row>
    <row r="51" spans="1:9" ht="19.95" customHeight="1">
      <c r="A51" s="2"/>
      <c r="B51" s="268" t="s">
        <v>322</v>
      </c>
      <c r="C51" s="471" t="s">
        <v>371</v>
      </c>
      <c r="D51" s="442"/>
      <c r="E51" s="243" t="s">
        <v>110</v>
      </c>
      <c r="F51" s="240"/>
      <c r="G51" s="2"/>
      <c r="H51" s="2"/>
      <c r="I51" s="2"/>
    </row>
    <row r="52" spans="1:9" ht="19.95" customHeight="1">
      <c r="A52" s="2"/>
      <c r="B52" s="268" t="s">
        <v>323</v>
      </c>
      <c r="C52" s="471" t="s">
        <v>370</v>
      </c>
      <c r="D52" s="442"/>
      <c r="E52" s="243" t="s">
        <v>110</v>
      </c>
      <c r="F52" s="240"/>
      <c r="G52" s="2"/>
      <c r="H52" s="2"/>
      <c r="I52" s="2"/>
    </row>
    <row r="53" spans="1:9" ht="43.2" customHeight="1">
      <c r="A53" s="2"/>
      <c r="B53" s="268" t="s">
        <v>324</v>
      </c>
      <c r="C53" s="471" t="s">
        <v>436</v>
      </c>
      <c r="D53" s="442"/>
      <c r="E53" s="243" t="s">
        <v>111</v>
      </c>
      <c r="F53" s="240"/>
      <c r="G53" s="2"/>
      <c r="H53" s="2"/>
      <c r="I53" s="2"/>
    </row>
    <row r="54" spans="1:9" ht="43.2" customHeight="1">
      <c r="A54" s="2"/>
      <c r="B54" s="268" t="s">
        <v>365</v>
      </c>
      <c r="C54" s="471" t="s">
        <v>435</v>
      </c>
      <c r="D54" s="442"/>
      <c r="E54" s="243" t="s">
        <v>111</v>
      </c>
      <c r="F54" s="240"/>
      <c r="G54" s="2"/>
      <c r="H54" s="2"/>
      <c r="I54" s="2"/>
    </row>
    <row r="55" spans="1:9" ht="19.95" customHeight="1">
      <c r="A55" s="2"/>
      <c r="B55" s="268" t="s">
        <v>366</v>
      </c>
      <c r="C55" s="471" t="s">
        <v>383</v>
      </c>
      <c r="D55" s="442"/>
      <c r="E55" s="243" t="s">
        <v>111</v>
      </c>
      <c r="F55" s="240"/>
      <c r="G55" s="2"/>
      <c r="H55" s="2"/>
      <c r="I55" s="2"/>
    </row>
    <row r="56" spans="1:9" ht="19.95" customHeight="1">
      <c r="A56" s="2"/>
      <c r="B56" s="268" t="s">
        <v>372</v>
      </c>
      <c r="C56" s="471" t="s">
        <v>384</v>
      </c>
      <c r="D56" s="442"/>
      <c r="E56" s="243" t="s">
        <v>111</v>
      </c>
      <c r="F56" s="240"/>
      <c r="G56" s="2"/>
      <c r="H56" s="2"/>
      <c r="I56" s="2"/>
    </row>
    <row r="57" spans="1:9" ht="19.95" customHeight="1">
      <c r="A57" s="2"/>
      <c r="B57" s="268" t="s">
        <v>382</v>
      </c>
      <c r="C57" s="459" t="s">
        <v>363</v>
      </c>
      <c r="D57" s="459"/>
      <c r="E57" s="294" t="s">
        <v>110</v>
      </c>
      <c r="F57" s="240" t="s">
        <v>551</v>
      </c>
      <c r="G57" s="2"/>
      <c r="H57" s="2"/>
      <c r="I57" s="2"/>
    </row>
    <row r="58" spans="1:9" ht="55.8" customHeight="1">
      <c r="A58" s="2"/>
      <c r="B58" s="268" t="s">
        <v>437</v>
      </c>
      <c r="C58" s="459" t="s">
        <v>512</v>
      </c>
      <c r="D58" s="459"/>
      <c r="E58" s="243" t="s">
        <v>110</v>
      </c>
      <c r="F58" s="240"/>
      <c r="G58" s="2"/>
      <c r="H58" s="2"/>
      <c r="I58" s="2"/>
    </row>
    <row r="59" spans="1:9" ht="43.8" customHeight="1">
      <c r="A59" s="2"/>
      <c r="B59" s="473" t="s">
        <v>491</v>
      </c>
      <c r="C59" s="476"/>
      <c r="D59" s="476"/>
      <c r="E59" s="476"/>
      <c r="F59" s="477"/>
      <c r="G59" s="2"/>
      <c r="H59" s="2"/>
      <c r="I59" s="2"/>
    </row>
    <row r="60" spans="1:9" ht="52.95" customHeight="1">
      <c r="A60" s="2"/>
      <c r="B60" s="268" t="s">
        <v>438</v>
      </c>
      <c r="C60" s="459" t="s">
        <v>452</v>
      </c>
      <c r="D60" s="459"/>
      <c r="E60" s="243" t="s">
        <v>111</v>
      </c>
      <c r="F60" s="240"/>
      <c r="G60" s="2"/>
      <c r="H60" s="2"/>
      <c r="I60" s="2"/>
    </row>
    <row r="61" spans="1:9" ht="18.75" customHeight="1">
      <c r="A61" s="264" t="s">
        <v>124</v>
      </c>
      <c r="B61" s="269" t="s">
        <v>226</v>
      </c>
      <c r="C61" s="270"/>
      <c r="D61" s="270"/>
      <c r="E61" s="271"/>
      <c r="F61" s="272"/>
      <c r="G61" s="2"/>
      <c r="H61" s="2"/>
      <c r="I61" s="2"/>
    </row>
    <row r="62" spans="1:9" ht="60" customHeight="1">
      <c r="A62" s="264" t="s">
        <v>125</v>
      </c>
      <c r="B62" s="453"/>
      <c r="C62" s="454"/>
      <c r="D62" s="454"/>
      <c r="E62" s="454"/>
      <c r="F62" s="455"/>
      <c r="G62" s="2"/>
      <c r="H62" s="2"/>
      <c r="I62" s="2"/>
    </row>
    <row r="63" spans="1:9" ht="38.25" customHeight="1">
      <c r="A63" s="2"/>
      <c r="B63" s="250"/>
      <c r="C63" s="250"/>
      <c r="D63" s="249"/>
      <c r="E63" s="257"/>
      <c r="F63" s="249"/>
      <c r="G63" s="256"/>
      <c r="H63" s="256"/>
      <c r="I63" s="256"/>
    </row>
    <row r="64" spans="1:9" ht="26.25" customHeight="1">
      <c r="A64" s="2"/>
      <c r="B64" s="458" t="s">
        <v>227</v>
      </c>
      <c r="C64" s="458"/>
      <c r="D64" s="458"/>
      <c r="E64" s="458"/>
      <c r="F64" s="458"/>
      <c r="G64" s="256"/>
      <c r="H64" s="256"/>
      <c r="I64" s="256"/>
    </row>
    <row r="65" spans="1:9" ht="15.6">
      <c r="A65" s="2"/>
      <c r="B65" s="250"/>
      <c r="C65" s="250"/>
      <c r="D65" s="247"/>
      <c r="E65" s="2"/>
      <c r="F65" s="247"/>
      <c r="G65" s="2"/>
      <c r="H65" s="2"/>
      <c r="I65" s="2"/>
    </row>
    <row r="66" spans="1:9" ht="26.25" customHeight="1">
      <c r="A66" s="258"/>
      <c r="B66" s="259" t="s">
        <v>29</v>
      </c>
      <c r="C66" s="436" t="s">
        <v>114</v>
      </c>
      <c r="D66" s="437"/>
      <c r="E66" s="260" t="s">
        <v>299</v>
      </c>
      <c r="F66" s="261" t="s">
        <v>219</v>
      </c>
      <c r="G66" s="258"/>
      <c r="H66" s="258"/>
      <c r="I66" s="258"/>
    </row>
    <row r="67" spans="1:9" ht="37.950000000000003" customHeight="1">
      <c r="A67" s="265"/>
      <c r="B67" s="268" t="s">
        <v>259</v>
      </c>
      <c r="C67" s="459" t="s">
        <v>301</v>
      </c>
      <c r="D67" s="459"/>
      <c r="E67" s="243" t="s">
        <v>111</v>
      </c>
      <c r="F67" s="240"/>
      <c r="G67" s="265"/>
      <c r="H67" s="265"/>
      <c r="I67" s="265"/>
    </row>
    <row r="68" spans="1:9" ht="58.8" customHeight="1">
      <c r="A68" s="265"/>
      <c r="B68" s="268" t="s">
        <v>260</v>
      </c>
      <c r="C68" s="459" t="s">
        <v>490</v>
      </c>
      <c r="D68" s="459"/>
      <c r="E68" s="243" t="s">
        <v>110</v>
      </c>
      <c r="F68" s="240" t="s">
        <v>554</v>
      </c>
      <c r="G68" s="265"/>
      <c r="H68" s="265"/>
      <c r="I68" s="265"/>
    </row>
    <row r="69" spans="1:9" ht="25.2" customHeight="1">
      <c r="A69" s="265"/>
      <c r="B69" s="276" t="s">
        <v>261</v>
      </c>
      <c r="C69" s="441" t="s">
        <v>244</v>
      </c>
      <c r="D69" s="442"/>
      <c r="E69" s="243" t="s">
        <v>111</v>
      </c>
      <c r="F69" s="240"/>
      <c r="G69" s="265"/>
      <c r="H69" s="265"/>
      <c r="I69" s="265"/>
    </row>
    <row r="70" spans="1:9" ht="37.799999999999997" customHeight="1">
      <c r="A70" s="265"/>
      <c r="B70" s="473" t="s">
        <v>492</v>
      </c>
      <c r="C70" s="474"/>
      <c r="D70" s="474"/>
      <c r="E70" s="474"/>
      <c r="F70" s="475"/>
      <c r="G70" s="265"/>
      <c r="H70" s="265"/>
      <c r="I70" s="265"/>
    </row>
    <row r="71" spans="1:9" ht="27.6" customHeight="1">
      <c r="A71" s="265"/>
      <c r="B71" s="276" t="s">
        <v>356</v>
      </c>
      <c r="C71" s="471" t="s">
        <v>351</v>
      </c>
      <c r="D71" s="442"/>
      <c r="E71" s="243"/>
      <c r="F71" s="240"/>
      <c r="G71" s="265"/>
      <c r="H71" s="265"/>
      <c r="I71" s="265"/>
    </row>
    <row r="72" spans="1:9" ht="54.6" customHeight="1">
      <c r="A72" s="265"/>
      <c r="B72" s="276" t="s">
        <v>357</v>
      </c>
      <c r="C72" s="471" t="s">
        <v>245</v>
      </c>
      <c r="D72" s="442"/>
      <c r="E72" s="243"/>
      <c r="F72" s="240"/>
      <c r="G72" s="265"/>
      <c r="H72" s="265"/>
      <c r="I72" s="265"/>
    </row>
    <row r="73" spans="1:9" ht="57" customHeight="1">
      <c r="A73" s="265"/>
      <c r="B73" s="276" t="s">
        <v>358</v>
      </c>
      <c r="C73" s="471" t="s">
        <v>456</v>
      </c>
      <c r="D73" s="442"/>
      <c r="E73" s="243"/>
      <c r="F73" s="240"/>
      <c r="G73" s="265"/>
      <c r="H73" s="265"/>
      <c r="I73" s="265"/>
    </row>
    <row r="74" spans="1:9" ht="18.75" customHeight="1">
      <c r="A74" s="264" t="s">
        <v>124</v>
      </c>
      <c r="B74" s="269" t="s">
        <v>362</v>
      </c>
      <c r="C74" s="270"/>
      <c r="D74" s="270"/>
      <c r="E74" s="271"/>
      <c r="F74" s="272"/>
      <c r="G74" s="2"/>
      <c r="H74" s="2"/>
      <c r="I74" s="2"/>
    </row>
    <row r="75" spans="1:9" ht="60" customHeight="1">
      <c r="A75" s="264" t="s">
        <v>125</v>
      </c>
      <c r="B75" s="453"/>
      <c r="C75" s="454"/>
      <c r="D75" s="454"/>
      <c r="E75" s="454"/>
      <c r="F75" s="455"/>
      <c r="G75" s="2"/>
      <c r="H75" s="2"/>
      <c r="I75" s="2"/>
    </row>
    <row r="76" spans="1:9" ht="15.6">
      <c r="A76" s="2"/>
      <c r="B76" s="2"/>
      <c r="C76" s="250"/>
      <c r="D76" s="247"/>
      <c r="E76" s="2"/>
      <c r="F76" s="247"/>
      <c r="G76" s="2"/>
      <c r="H76" s="2"/>
      <c r="I76" s="2"/>
    </row>
    <row r="77" spans="1:9" ht="26.25" customHeight="1">
      <c r="A77" s="2"/>
      <c r="B77" s="458" t="s">
        <v>228</v>
      </c>
      <c r="C77" s="458"/>
      <c r="D77" s="458"/>
      <c r="E77" s="458"/>
      <c r="F77" s="458"/>
      <c r="G77" s="256"/>
      <c r="H77" s="256"/>
      <c r="I77" s="256"/>
    </row>
    <row r="78" spans="1:9" ht="15.6">
      <c r="A78" s="2"/>
      <c r="B78" s="250"/>
      <c r="C78" s="250"/>
      <c r="D78" s="247"/>
      <c r="E78" s="2"/>
      <c r="F78" s="247"/>
      <c r="G78" s="2"/>
      <c r="H78" s="2"/>
      <c r="I78" s="2"/>
    </row>
    <row r="79" spans="1:9" ht="26.25" customHeight="1">
      <c r="A79" s="258"/>
      <c r="B79" s="259" t="s">
        <v>29</v>
      </c>
      <c r="C79" s="436" t="s">
        <v>114</v>
      </c>
      <c r="D79" s="437"/>
      <c r="E79" s="260" t="s">
        <v>299</v>
      </c>
      <c r="F79" s="261" t="s">
        <v>219</v>
      </c>
      <c r="G79" s="258"/>
      <c r="H79" s="258"/>
      <c r="I79" s="258"/>
    </row>
    <row r="80" spans="1:9" ht="55.2" customHeight="1">
      <c r="A80" s="258"/>
      <c r="B80" s="287" t="s">
        <v>262</v>
      </c>
      <c r="C80" s="471" t="s">
        <v>500</v>
      </c>
      <c r="D80" s="442"/>
      <c r="E80" s="243" t="s">
        <v>110</v>
      </c>
      <c r="F80" s="294" t="s">
        <v>566</v>
      </c>
      <c r="G80" s="258"/>
      <c r="H80" s="258"/>
      <c r="I80" s="258"/>
    </row>
    <row r="81" spans="1:9" ht="41.4" customHeight="1">
      <c r="A81" s="265"/>
      <c r="B81" s="276" t="s">
        <v>263</v>
      </c>
      <c r="C81" s="441" t="s">
        <v>286</v>
      </c>
      <c r="D81" s="442"/>
      <c r="E81" s="243" t="s">
        <v>110</v>
      </c>
      <c r="F81" s="240" t="s">
        <v>567</v>
      </c>
      <c r="G81" s="265"/>
      <c r="H81" s="265"/>
      <c r="I81" s="265"/>
    </row>
    <row r="82" spans="1:9" ht="52.95" customHeight="1">
      <c r="A82" s="265"/>
      <c r="B82" s="268" t="s">
        <v>264</v>
      </c>
      <c r="C82" s="441" t="s">
        <v>246</v>
      </c>
      <c r="D82" s="442"/>
      <c r="E82" s="243" t="s">
        <v>110</v>
      </c>
      <c r="F82" s="240" t="s">
        <v>568</v>
      </c>
      <c r="G82" s="265"/>
      <c r="H82" s="265"/>
      <c r="I82" s="265"/>
    </row>
    <row r="83" spans="1:9" ht="51.6" customHeight="1">
      <c r="A83" s="265"/>
      <c r="B83" s="268" t="s">
        <v>325</v>
      </c>
      <c r="C83" s="471" t="s">
        <v>239</v>
      </c>
      <c r="D83" s="442"/>
      <c r="E83" s="243" t="s">
        <v>110</v>
      </c>
      <c r="F83" s="240" t="s">
        <v>568</v>
      </c>
      <c r="G83" s="265"/>
      <c r="H83" s="265"/>
      <c r="I83" s="265"/>
    </row>
    <row r="84" spans="1:9" ht="35.4" customHeight="1">
      <c r="A84" s="265"/>
      <c r="B84" s="268" t="s">
        <v>326</v>
      </c>
      <c r="C84" s="471" t="s">
        <v>431</v>
      </c>
      <c r="D84" s="442"/>
      <c r="E84" s="243" t="s">
        <v>110</v>
      </c>
      <c r="F84" s="240" t="s">
        <v>569</v>
      </c>
      <c r="G84" s="265"/>
      <c r="H84" s="265"/>
      <c r="I84" s="265"/>
    </row>
    <row r="85" spans="1:9" ht="19.95" customHeight="1">
      <c r="A85" s="265"/>
      <c r="B85" s="268" t="s">
        <v>327</v>
      </c>
      <c r="C85" s="459" t="s">
        <v>300</v>
      </c>
      <c r="D85" s="459"/>
      <c r="E85" s="243" t="s">
        <v>111</v>
      </c>
      <c r="F85" s="240"/>
      <c r="G85" s="265"/>
      <c r="H85" s="265"/>
      <c r="I85" s="265"/>
    </row>
    <row r="86" spans="1:9" ht="34.799999999999997" customHeight="1">
      <c r="A86" s="265"/>
      <c r="B86" s="268" t="s">
        <v>329</v>
      </c>
      <c r="C86" s="471" t="s">
        <v>432</v>
      </c>
      <c r="D86" s="442"/>
      <c r="E86" s="243" t="s">
        <v>110</v>
      </c>
      <c r="F86" s="240" t="s">
        <v>570</v>
      </c>
      <c r="G86" s="265"/>
      <c r="H86" s="265"/>
      <c r="I86" s="265"/>
    </row>
    <row r="87" spans="1:9" ht="40.950000000000003" customHeight="1">
      <c r="A87" s="265"/>
      <c r="B87" s="268" t="s">
        <v>330</v>
      </c>
      <c r="C87" s="459" t="s">
        <v>359</v>
      </c>
      <c r="D87" s="459"/>
      <c r="E87" s="243" t="s">
        <v>110</v>
      </c>
      <c r="F87" s="240" t="s">
        <v>568</v>
      </c>
      <c r="G87" s="265"/>
      <c r="H87" s="265"/>
      <c r="I87" s="265"/>
    </row>
    <row r="88" spans="1:9" ht="37.200000000000003" customHeight="1">
      <c r="A88" s="265"/>
      <c r="B88" s="268" t="s">
        <v>331</v>
      </c>
      <c r="C88" s="472" t="s">
        <v>360</v>
      </c>
      <c r="D88" s="472"/>
      <c r="E88" s="297" t="s">
        <v>111</v>
      </c>
      <c r="F88" s="297"/>
      <c r="G88" s="265"/>
      <c r="H88" s="265"/>
      <c r="I88" s="265"/>
    </row>
    <row r="89" spans="1:9" ht="56.4" customHeight="1">
      <c r="A89" s="265"/>
      <c r="B89" s="268" t="s">
        <v>433</v>
      </c>
      <c r="C89" s="481" t="s">
        <v>305</v>
      </c>
      <c r="D89" s="482"/>
      <c r="E89" s="297" t="s">
        <v>111</v>
      </c>
      <c r="F89" s="297"/>
      <c r="G89" s="265"/>
      <c r="H89" s="265"/>
      <c r="I89" s="265"/>
    </row>
    <row r="90" spans="1:9" ht="69.599999999999994" customHeight="1">
      <c r="A90" s="265"/>
      <c r="B90" s="268" t="s">
        <v>499</v>
      </c>
      <c r="C90" s="459" t="s">
        <v>429</v>
      </c>
      <c r="D90" s="459"/>
      <c r="E90" s="243" t="s">
        <v>111</v>
      </c>
      <c r="F90" s="240"/>
      <c r="G90" s="265"/>
      <c r="H90" s="265"/>
      <c r="I90" s="265"/>
    </row>
    <row r="91" spans="1:9" ht="18.75" customHeight="1">
      <c r="A91" s="264"/>
      <c r="B91" s="269" t="s">
        <v>229</v>
      </c>
      <c r="C91" s="270"/>
      <c r="D91" s="270"/>
      <c r="E91" s="271"/>
      <c r="F91" s="272"/>
      <c r="G91" s="2"/>
      <c r="H91" s="2"/>
      <c r="I91" s="2"/>
    </row>
    <row r="92" spans="1:9" ht="60" customHeight="1">
      <c r="A92" s="264"/>
      <c r="B92" s="453"/>
      <c r="C92" s="454"/>
      <c r="D92" s="454"/>
      <c r="E92" s="454"/>
      <c r="F92" s="455"/>
      <c r="G92" s="2"/>
      <c r="H92" s="2"/>
      <c r="I92" s="2"/>
    </row>
    <row r="93" spans="1:9" ht="15.6">
      <c r="A93" s="2"/>
      <c r="B93" s="2"/>
      <c r="C93" s="250"/>
      <c r="D93" s="247"/>
      <c r="E93" s="2"/>
      <c r="F93" s="247"/>
      <c r="G93" s="2"/>
      <c r="H93" s="2"/>
      <c r="I93" s="2"/>
    </row>
    <row r="94" spans="1:9" ht="26.25" customHeight="1">
      <c r="A94" s="2"/>
      <c r="B94" s="458" t="s">
        <v>230</v>
      </c>
      <c r="C94" s="458"/>
      <c r="D94" s="458"/>
      <c r="E94" s="458"/>
      <c r="F94" s="458"/>
      <c r="G94" s="256"/>
      <c r="H94" s="256"/>
      <c r="I94" s="256"/>
    </row>
    <row r="95" spans="1:9" ht="15.6">
      <c r="A95" s="2"/>
      <c r="B95" s="250"/>
      <c r="C95" s="250"/>
      <c r="D95" s="247"/>
      <c r="E95" s="2"/>
      <c r="F95" s="247"/>
      <c r="G95" s="2"/>
      <c r="H95" s="2"/>
      <c r="I95" s="2"/>
    </row>
    <row r="96" spans="1:9" ht="26.25" customHeight="1">
      <c r="A96" s="258"/>
      <c r="B96" s="259" t="s">
        <v>29</v>
      </c>
      <c r="C96" s="436" t="s">
        <v>114</v>
      </c>
      <c r="D96" s="437"/>
      <c r="E96" s="260" t="s">
        <v>299</v>
      </c>
      <c r="F96" s="261" t="s">
        <v>219</v>
      </c>
      <c r="G96" s="258"/>
      <c r="H96" s="258"/>
      <c r="I96" s="258"/>
    </row>
    <row r="97" spans="1:9" ht="56.4" customHeight="1">
      <c r="A97" s="265"/>
      <c r="B97" s="276" t="s">
        <v>265</v>
      </c>
      <c r="C97" s="426" t="s">
        <v>361</v>
      </c>
      <c r="D97" s="427"/>
      <c r="E97" s="243" t="s">
        <v>111</v>
      </c>
      <c r="F97" s="240"/>
      <c r="G97" s="265"/>
      <c r="H97" s="265"/>
      <c r="I97" s="265"/>
    </row>
    <row r="98" spans="1:9" ht="40.950000000000003" customHeight="1">
      <c r="A98" s="265"/>
      <c r="B98" s="268" t="s">
        <v>266</v>
      </c>
      <c r="C98" s="441" t="s">
        <v>287</v>
      </c>
      <c r="D98" s="442"/>
      <c r="E98" s="243" t="s">
        <v>110</v>
      </c>
      <c r="F98" s="240" t="s">
        <v>571</v>
      </c>
      <c r="G98" s="265"/>
      <c r="H98" s="265"/>
      <c r="I98" s="265"/>
    </row>
    <row r="99" spans="1:9" ht="18.75" customHeight="1">
      <c r="A99" s="264"/>
      <c r="B99" s="269" t="s">
        <v>231</v>
      </c>
      <c r="C99" s="270"/>
      <c r="D99" s="270"/>
      <c r="E99" s="271"/>
      <c r="F99" s="272"/>
      <c r="G99" s="2"/>
      <c r="H99" s="2"/>
      <c r="I99" s="2"/>
    </row>
    <row r="100" spans="1:9" ht="60" customHeight="1">
      <c r="A100" s="264"/>
      <c r="B100" s="453"/>
      <c r="C100" s="454"/>
      <c r="D100" s="454"/>
      <c r="E100" s="454"/>
      <c r="F100" s="455"/>
      <c r="G100" s="2"/>
      <c r="H100" s="2"/>
      <c r="I100" s="2"/>
    </row>
    <row r="101" spans="1:9" ht="15.6">
      <c r="A101" s="2"/>
      <c r="B101" s="250"/>
      <c r="C101" s="250"/>
      <c r="D101" s="247"/>
      <c r="E101" s="2"/>
      <c r="F101" s="247"/>
      <c r="G101" s="2"/>
      <c r="H101" s="2"/>
      <c r="I101" s="2"/>
    </row>
  </sheetData>
  <sheetProtection algorithmName="SHA-512" hashValue="hSNHPkl2HhRDrsy59uO8LPPjRKeq4spV7mFwCc5jQ5VKfeOaD1fP4yllVO4+MYCLWXqhGumklkjxml4/yQyhyw==" saltValue="f+B8ZwiAOmerZE+NgZh4RA=="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A16" zoomScaleNormal="100" workbookViewId="0">
      <selection activeCell="B4" sqref="B4"/>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10" t="s">
        <v>10</v>
      </c>
    </row>
    <row r="2" spans="2:20" ht="39" customHeight="1">
      <c r="F2" s="344" t="s">
        <v>536</v>
      </c>
      <c r="G2" s="345"/>
      <c r="H2" s="345"/>
      <c r="I2" s="345"/>
      <c r="J2" s="345"/>
      <c r="K2" s="345"/>
      <c r="L2" s="345"/>
      <c r="M2" s="345"/>
      <c r="N2" s="345"/>
      <c r="O2" s="345"/>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46" t="s">
        <v>12</v>
      </c>
      <c r="C6" s="346"/>
      <c r="D6" s="346"/>
      <c r="E6" s="346"/>
      <c r="F6" s="346"/>
      <c r="R6" s="13"/>
    </row>
    <row r="7" spans="2:20" ht="120.6" customHeight="1">
      <c r="B7" s="332" t="s">
        <v>288</v>
      </c>
      <c r="C7" s="333"/>
      <c r="D7" s="333"/>
      <c r="E7" s="333"/>
      <c r="F7" s="333"/>
      <c r="G7" s="333"/>
      <c r="H7" s="333"/>
      <c r="I7" s="333"/>
      <c r="J7" s="333"/>
      <c r="K7" s="333"/>
      <c r="L7" s="333"/>
      <c r="M7" s="333"/>
      <c r="N7" s="333"/>
      <c r="O7" s="334"/>
      <c r="T7" s="11"/>
    </row>
    <row r="9" spans="2:20" ht="18" customHeight="1">
      <c r="B9" s="346" t="s">
        <v>13</v>
      </c>
      <c r="C9" s="346"/>
      <c r="D9" s="346"/>
      <c r="E9" s="346"/>
      <c r="F9" s="346"/>
      <c r="R9" s="13"/>
    </row>
    <row r="10" spans="2:20" ht="124.2" customHeight="1">
      <c r="B10" s="332" t="s">
        <v>14</v>
      </c>
      <c r="C10" s="336"/>
      <c r="D10" s="336"/>
      <c r="E10" s="336"/>
      <c r="F10" s="336"/>
      <c r="G10" s="336"/>
      <c r="H10" s="336"/>
      <c r="I10" s="336"/>
      <c r="J10" s="336"/>
      <c r="K10" s="336"/>
      <c r="L10" s="336"/>
      <c r="M10" s="336"/>
      <c r="N10" s="336"/>
      <c r="O10" s="337"/>
    </row>
    <row r="12" spans="2:20" ht="18" customHeight="1">
      <c r="B12" s="346" t="s">
        <v>15</v>
      </c>
      <c r="C12" s="346"/>
      <c r="D12" s="346"/>
      <c r="E12" s="346"/>
      <c r="F12" s="346"/>
      <c r="R12" s="13"/>
    </row>
    <row r="13" spans="2:20" ht="120.6" customHeight="1">
      <c r="B13" s="335" t="s">
        <v>537</v>
      </c>
      <c r="C13" s="333"/>
      <c r="D13" s="333"/>
      <c r="E13" s="333"/>
      <c r="F13" s="333"/>
      <c r="G13" s="333"/>
      <c r="H13" s="333"/>
      <c r="I13" s="333"/>
      <c r="J13" s="333"/>
      <c r="K13" s="333"/>
      <c r="L13" s="333"/>
      <c r="M13" s="333"/>
      <c r="N13" s="333"/>
      <c r="O13" s="334"/>
    </row>
    <row r="14" spans="2:20" ht="201" customHeight="1">
      <c r="B14" s="338" t="s">
        <v>289</v>
      </c>
      <c r="C14" s="339"/>
      <c r="D14" s="339"/>
      <c r="E14" s="339"/>
      <c r="F14" s="339"/>
      <c r="G14" s="339"/>
      <c r="H14" s="339"/>
      <c r="I14" s="339"/>
      <c r="J14" s="339"/>
      <c r="K14" s="339"/>
      <c r="L14" s="339"/>
      <c r="M14" s="339"/>
      <c r="N14" s="339"/>
      <c r="O14" s="340"/>
    </row>
    <row r="15" spans="2:20" ht="138" customHeight="1">
      <c r="B15" s="341" t="s">
        <v>539</v>
      </c>
      <c r="C15" s="342"/>
      <c r="D15" s="342"/>
      <c r="E15" s="342"/>
      <c r="F15" s="342"/>
      <c r="G15" s="342"/>
      <c r="H15" s="342"/>
      <c r="I15" s="342"/>
      <c r="J15" s="342"/>
      <c r="K15" s="342"/>
      <c r="L15" s="342"/>
      <c r="M15" s="342"/>
      <c r="N15" s="342"/>
      <c r="O15" s="343"/>
    </row>
    <row r="17" spans="2:15" ht="15.6" customHeight="1">
      <c r="B17" s="346" t="s">
        <v>16</v>
      </c>
      <c r="C17" s="346"/>
      <c r="D17" s="346"/>
      <c r="E17" s="346"/>
      <c r="F17" s="346"/>
      <c r="G17" s="12"/>
      <c r="H17" s="12"/>
      <c r="I17" s="12"/>
      <c r="J17" s="12"/>
      <c r="K17" s="12"/>
      <c r="L17" s="12"/>
      <c r="M17" s="12"/>
      <c r="N17" s="12"/>
      <c r="O17" s="12"/>
    </row>
    <row r="18" spans="2:15" ht="90" customHeight="1">
      <c r="B18" s="332" t="s">
        <v>538</v>
      </c>
      <c r="C18" s="333"/>
      <c r="D18" s="333"/>
      <c r="E18" s="333"/>
      <c r="F18" s="333"/>
      <c r="G18" s="333"/>
      <c r="H18" s="333"/>
      <c r="I18" s="333"/>
      <c r="J18" s="333"/>
      <c r="K18" s="333"/>
      <c r="L18" s="333"/>
      <c r="M18" s="333"/>
      <c r="N18" s="333"/>
      <c r="O18" s="334"/>
    </row>
    <row r="42" spans="16:18" ht="15.6" customHeight="1">
      <c r="P42" s="13"/>
      <c r="Q42" s="13"/>
      <c r="R42" s="13"/>
    </row>
    <row r="55" spans="16:18" ht="15.6" customHeight="1">
      <c r="P55" s="13"/>
      <c r="Q55" s="13"/>
      <c r="R55" s="13"/>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16" zoomScaleNormal="100" workbookViewId="0">
      <selection activeCell="B7" sqref="B7:O7"/>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7" t="s">
        <v>10</v>
      </c>
      <c r="G1" s="18"/>
      <c r="H1" s="18"/>
      <c r="I1" s="18"/>
      <c r="J1" s="18"/>
      <c r="K1" s="18"/>
      <c r="L1" s="18"/>
      <c r="M1" s="18"/>
      <c r="N1" s="18"/>
      <c r="O1" s="18"/>
    </row>
    <row r="2" spans="2:18" ht="44.25" customHeight="1">
      <c r="F2" s="347" t="s">
        <v>536</v>
      </c>
      <c r="G2" s="347"/>
      <c r="H2" s="347"/>
      <c r="I2" s="347"/>
      <c r="J2" s="347"/>
      <c r="K2" s="347"/>
      <c r="L2" s="347"/>
      <c r="M2" s="347"/>
      <c r="N2" s="347"/>
      <c r="O2" s="347"/>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46" t="s">
        <v>18</v>
      </c>
      <c r="C6" s="346"/>
      <c r="D6" s="346"/>
      <c r="E6" s="346"/>
      <c r="F6" s="346"/>
      <c r="R6" s="13"/>
    </row>
    <row r="7" spans="2:18" ht="229.5" customHeight="1">
      <c r="B7" s="332" t="s">
        <v>470</v>
      </c>
      <c r="C7" s="333"/>
      <c r="D7" s="333"/>
      <c r="E7" s="333"/>
      <c r="F7" s="333"/>
      <c r="G7" s="333"/>
      <c r="H7" s="333"/>
      <c r="I7" s="333"/>
      <c r="J7" s="333"/>
      <c r="K7" s="333"/>
      <c r="L7" s="333"/>
      <c r="M7" s="333"/>
      <c r="N7" s="333"/>
      <c r="O7" s="334"/>
    </row>
    <row r="8" spans="2:18" ht="17.25" customHeight="1">
      <c r="B8" s="19"/>
      <c r="C8" s="20"/>
      <c r="D8" s="20"/>
      <c r="E8" s="20"/>
      <c r="F8" s="20"/>
      <c r="G8" s="20"/>
      <c r="H8" s="20"/>
      <c r="I8" s="20"/>
      <c r="J8" s="20"/>
      <c r="K8" s="20"/>
      <c r="L8" s="20"/>
      <c r="M8" s="20"/>
      <c r="N8" s="20"/>
      <c r="O8" s="20"/>
    </row>
    <row r="9" spans="2:18" ht="18" customHeight="1">
      <c r="B9" s="346" t="s">
        <v>19</v>
      </c>
      <c r="C9" s="346"/>
      <c r="D9" s="346"/>
      <c r="E9" s="346"/>
      <c r="F9" s="346"/>
      <c r="R9" s="13"/>
    </row>
    <row r="10" spans="2:18" ht="275.39999999999998" customHeight="1">
      <c r="B10" s="332" t="s">
        <v>471</v>
      </c>
      <c r="C10" s="333"/>
      <c r="D10" s="333"/>
      <c r="E10" s="333"/>
      <c r="F10" s="333"/>
      <c r="G10" s="333"/>
      <c r="H10" s="333"/>
      <c r="I10" s="333"/>
      <c r="J10" s="333"/>
      <c r="K10" s="333"/>
      <c r="L10" s="333"/>
      <c r="M10" s="333"/>
      <c r="N10" s="333"/>
      <c r="O10" s="334"/>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46" t="s">
        <v>20</v>
      </c>
      <c r="C13" s="346"/>
      <c r="D13" s="346"/>
      <c r="E13" s="346"/>
      <c r="F13" s="346"/>
      <c r="R13" s="13"/>
    </row>
    <row r="14" spans="2:18" ht="47.25" customHeight="1">
      <c r="B14" s="348" t="s">
        <v>459</v>
      </c>
      <c r="C14" s="348"/>
      <c r="D14" s="348"/>
      <c r="E14" s="348"/>
      <c r="F14" s="348"/>
      <c r="G14" s="349" t="s">
        <v>409</v>
      </c>
      <c r="H14" s="349"/>
      <c r="I14" s="349"/>
      <c r="J14" s="349"/>
      <c r="K14" s="349"/>
      <c r="L14" s="349"/>
      <c r="M14" s="349"/>
      <c r="N14" s="349"/>
      <c r="O14" s="349"/>
      <c r="R14" s="13"/>
    </row>
    <row r="15" spans="2:18" ht="141.75" customHeight="1">
      <c r="B15" s="348" t="s">
        <v>460</v>
      </c>
      <c r="C15" s="348"/>
      <c r="D15" s="348"/>
      <c r="E15" s="348"/>
      <c r="F15" s="348"/>
      <c r="G15" s="349" t="s">
        <v>21</v>
      </c>
      <c r="H15" s="349"/>
      <c r="I15" s="349"/>
      <c r="J15" s="349"/>
      <c r="K15" s="349"/>
      <c r="L15" s="349"/>
      <c r="M15" s="349"/>
      <c r="N15" s="349"/>
      <c r="O15" s="349"/>
    </row>
    <row r="16" spans="2:18" ht="98.25" customHeight="1">
      <c r="B16" s="348" t="s">
        <v>461</v>
      </c>
      <c r="C16" s="348"/>
      <c r="D16" s="348"/>
      <c r="E16" s="348"/>
      <c r="F16" s="348"/>
      <c r="G16" s="349" t="s">
        <v>410</v>
      </c>
      <c r="H16" s="349"/>
      <c r="I16" s="349"/>
      <c r="J16" s="349"/>
      <c r="K16" s="349"/>
      <c r="L16" s="349"/>
      <c r="M16" s="349"/>
      <c r="N16" s="349"/>
      <c r="O16" s="349"/>
    </row>
    <row r="17" spans="2:18" ht="111.75" customHeight="1">
      <c r="B17" s="348" t="s">
        <v>462</v>
      </c>
      <c r="C17" s="348"/>
      <c r="D17" s="348"/>
      <c r="E17" s="348"/>
      <c r="F17" s="348"/>
      <c r="G17" s="349" t="s">
        <v>22</v>
      </c>
      <c r="H17" s="349"/>
      <c r="I17" s="349"/>
      <c r="J17" s="349"/>
      <c r="K17" s="349"/>
      <c r="L17" s="349"/>
      <c r="M17" s="349"/>
      <c r="N17" s="349"/>
      <c r="O17" s="349"/>
    </row>
    <row r="18" spans="2:18" ht="96" customHeight="1">
      <c r="B18" s="348" t="s">
        <v>463</v>
      </c>
      <c r="C18" s="348"/>
      <c r="D18" s="348"/>
      <c r="E18" s="348"/>
      <c r="F18" s="348"/>
      <c r="G18" s="349" t="s">
        <v>411</v>
      </c>
      <c r="H18" s="349"/>
      <c r="I18" s="349"/>
      <c r="J18" s="349"/>
      <c r="K18" s="349"/>
      <c r="L18" s="349"/>
      <c r="M18" s="349"/>
      <c r="N18" s="349"/>
      <c r="O18" s="349"/>
    </row>
    <row r="19" spans="2:18" ht="93.75" customHeight="1">
      <c r="B19" s="348" t="s">
        <v>464</v>
      </c>
      <c r="C19" s="348"/>
      <c r="D19" s="348"/>
      <c r="E19" s="348"/>
      <c r="F19" s="348"/>
      <c r="G19" s="349" t="s">
        <v>23</v>
      </c>
      <c r="H19" s="349"/>
      <c r="I19" s="349"/>
      <c r="J19" s="349"/>
      <c r="K19" s="349"/>
      <c r="L19" s="349"/>
      <c r="M19" s="349"/>
      <c r="N19" s="349"/>
      <c r="O19" s="349"/>
    </row>
    <row r="20" spans="2:18" ht="271.2" customHeight="1">
      <c r="B20" s="348" t="s">
        <v>413</v>
      </c>
      <c r="C20" s="348"/>
      <c r="D20" s="348"/>
      <c r="E20" s="348"/>
      <c r="F20" s="348"/>
      <c r="G20" s="349" t="s">
        <v>412</v>
      </c>
      <c r="H20" s="349"/>
      <c r="I20" s="349"/>
      <c r="J20" s="349"/>
      <c r="K20" s="349"/>
      <c r="L20" s="349"/>
      <c r="M20" s="349"/>
      <c r="N20" s="349"/>
      <c r="O20" s="349"/>
    </row>
    <row r="21" spans="2:18" ht="96.75" customHeight="1">
      <c r="B21" s="348" t="s">
        <v>465</v>
      </c>
      <c r="C21" s="348"/>
      <c r="D21" s="348"/>
      <c r="E21" s="348"/>
      <c r="F21" s="348"/>
      <c r="G21" s="349" t="s">
        <v>24</v>
      </c>
      <c r="H21" s="349"/>
      <c r="I21" s="349"/>
      <c r="J21" s="349"/>
      <c r="K21" s="349"/>
      <c r="L21" s="349"/>
      <c r="M21" s="349"/>
      <c r="N21" s="349"/>
      <c r="O21" s="349"/>
    </row>
    <row r="22" spans="2:18" ht="96.75" customHeight="1">
      <c r="B22" s="348" t="s">
        <v>466</v>
      </c>
      <c r="C22" s="348"/>
      <c r="D22" s="348"/>
      <c r="E22" s="348"/>
      <c r="F22" s="348"/>
      <c r="G22" s="349" t="s">
        <v>25</v>
      </c>
      <c r="H22" s="349"/>
      <c r="I22" s="349"/>
      <c r="J22" s="349"/>
      <c r="K22" s="349"/>
      <c r="L22" s="349"/>
      <c r="M22" s="349"/>
      <c r="N22" s="349"/>
      <c r="O22" s="349"/>
    </row>
    <row r="23" spans="2:18" ht="99" customHeight="1">
      <c r="B23" s="348" t="s">
        <v>467</v>
      </c>
      <c r="C23" s="348"/>
      <c r="D23" s="348"/>
      <c r="E23" s="348"/>
      <c r="F23" s="348"/>
      <c r="G23" s="349" t="s">
        <v>26</v>
      </c>
      <c r="H23" s="349"/>
      <c r="I23" s="349"/>
      <c r="J23" s="349"/>
      <c r="K23" s="349"/>
      <c r="L23" s="349"/>
      <c r="M23" s="349"/>
      <c r="N23" s="349"/>
      <c r="O23" s="349"/>
    </row>
    <row r="24" spans="2:18" ht="99" customHeight="1">
      <c r="B24" s="348" t="s">
        <v>468</v>
      </c>
      <c r="C24" s="348"/>
      <c r="D24" s="348"/>
      <c r="E24" s="348"/>
      <c r="F24" s="348"/>
      <c r="G24" s="349" t="s">
        <v>27</v>
      </c>
      <c r="H24" s="349"/>
      <c r="I24" s="349"/>
      <c r="J24" s="349"/>
      <c r="K24" s="349"/>
      <c r="L24" s="349"/>
      <c r="M24" s="349"/>
      <c r="N24" s="349"/>
      <c r="O24" s="349"/>
    </row>
    <row r="25" spans="2:18" ht="88.5" customHeight="1">
      <c r="B25" s="348" t="s">
        <v>469</v>
      </c>
      <c r="C25" s="348"/>
      <c r="D25" s="348"/>
      <c r="E25" s="348"/>
      <c r="F25" s="348"/>
      <c r="G25" s="349" t="s">
        <v>414</v>
      </c>
      <c r="H25" s="349"/>
      <c r="I25" s="349"/>
      <c r="J25" s="349"/>
      <c r="K25" s="349"/>
      <c r="L25" s="349"/>
      <c r="M25" s="349"/>
      <c r="N25" s="349"/>
      <c r="O25" s="349"/>
    </row>
    <row r="26" spans="2:18" ht="140.4" customHeight="1">
      <c r="B26" s="348" t="s">
        <v>303</v>
      </c>
      <c r="C26" s="348"/>
      <c r="D26" s="348"/>
      <c r="E26" s="348"/>
      <c r="F26" s="348"/>
      <c r="G26" s="349" t="s">
        <v>415</v>
      </c>
      <c r="H26" s="349"/>
      <c r="I26" s="349"/>
      <c r="J26" s="349"/>
      <c r="K26" s="349"/>
      <c r="L26" s="349"/>
      <c r="M26" s="349"/>
      <c r="N26" s="349"/>
      <c r="O26" s="349"/>
    </row>
    <row r="29" spans="2:18" ht="15.6" customHeight="1">
      <c r="P29" s="15"/>
      <c r="Q29" s="15"/>
      <c r="R29" s="15"/>
    </row>
    <row r="53" spans="16:18" ht="15.6" customHeight="1">
      <c r="P53" s="14"/>
      <c r="Q53" s="14"/>
      <c r="R53" s="14"/>
    </row>
    <row r="66" spans="16:18" ht="15.6" customHeight="1">
      <c r="P66" s="14"/>
      <c r="Q66" s="14"/>
      <c r="R66" s="14"/>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16" zoomScaleNormal="100" workbookViewId="0">
      <selection activeCell="D42" sqref="D42"/>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7" t="s">
        <v>10</v>
      </c>
      <c r="E1" s="31"/>
    </row>
    <row r="2" spans="2:13" ht="42.75" customHeight="1">
      <c r="D2" s="16" t="s">
        <v>536</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2"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2" customHeight="1">
      <c r="B22" s="36">
        <v>16</v>
      </c>
      <c r="C22" s="39" t="s">
        <v>58</v>
      </c>
      <c r="D22" s="37" t="s">
        <v>59</v>
      </c>
      <c r="E22" s="38" t="s">
        <v>35</v>
      </c>
    </row>
    <row r="23" spans="2:11" ht="43.2" customHeight="1">
      <c r="B23" s="36">
        <v>17</v>
      </c>
      <c r="C23" s="39" t="s">
        <v>60</v>
      </c>
      <c r="D23" s="37" t="s">
        <v>61</v>
      </c>
      <c r="E23" s="38" t="s">
        <v>42</v>
      </c>
    </row>
    <row r="24" spans="2:11" ht="72" customHeight="1">
      <c r="B24" s="36">
        <v>18</v>
      </c>
      <c r="C24" s="39" t="s">
        <v>62</v>
      </c>
      <c r="D24" s="37" t="s">
        <v>63</v>
      </c>
      <c r="E24" s="38" t="s">
        <v>35</v>
      </c>
    </row>
    <row r="25" spans="2:11" ht="43.2"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2" customHeight="1">
      <c r="B29" s="36">
        <v>23</v>
      </c>
      <c r="C29" s="39" t="s">
        <v>67</v>
      </c>
      <c r="D29" s="37" t="s">
        <v>68</v>
      </c>
      <c r="E29" s="38" t="s">
        <v>42</v>
      </c>
    </row>
    <row r="30" spans="2:11" ht="201.6" customHeight="1">
      <c r="B30" s="36">
        <v>24</v>
      </c>
      <c r="C30" s="39" t="s">
        <v>69</v>
      </c>
      <c r="D30" s="37" t="s">
        <v>419</v>
      </c>
      <c r="E30" s="38" t="s">
        <v>420</v>
      </c>
    </row>
    <row r="31" spans="2:11" ht="43.2" customHeight="1">
      <c r="B31" s="36">
        <v>25</v>
      </c>
      <c r="C31" s="39" t="s">
        <v>70</v>
      </c>
      <c r="D31" s="37" t="s">
        <v>71</v>
      </c>
      <c r="E31" s="38" t="s">
        <v>42</v>
      </c>
    </row>
    <row r="32" spans="2:11" ht="223.2"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00000000000006" customHeight="1">
      <c r="B35" s="36">
        <v>29</v>
      </c>
      <c r="C35" s="39" t="s">
        <v>78</v>
      </c>
      <c r="D35" s="37" t="s">
        <v>458</v>
      </c>
      <c r="E35" s="38" t="s">
        <v>35</v>
      </c>
    </row>
    <row r="36" spans="2:11" ht="68.25" customHeight="1">
      <c r="B36" s="36">
        <v>30</v>
      </c>
      <c r="C36" s="39" t="s">
        <v>79</v>
      </c>
      <c r="D36" s="37" t="s">
        <v>80</v>
      </c>
      <c r="E36" s="38" t="s">
        <v>81</v>
      </c>
    </row>
    <row r="37" spans="2:11" ht="86.4" customHeight="1">
      <c r="B37" s="36">
        <v>31</v>
      </c>
      <c r="C37" s="39" t="s">
        <v>82</v>
      </c>
      <c r="D37" s="37" t="s">
        <v>83</v>
      </c>
      <c r="E37" s="38" t="s">
        <v>35</v>
      </c>
    </row>
    <row r="38" spans="2:11" ht="158.4"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2"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2"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2"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2"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topLeftCell="F7" zoomScale="70" zoomScaleNormal="70" workbookViewId="0">
      <pane ySplit="2" topLeftCell="A14" activePane="bottomLeft" state="frozen"/>
      <selection activeCell="B7" sqref="B7"/>
      <selection pane="bottomLeft" activeCell="S19" sqref="S19"/>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 min="26" max="26" width="47.5546875" customWidth="1"/>
  </cols>
  <sheetData>
    <row r="1" spans="1:26" ht="15.6" customHeight="1">
      <c r="A1" s="54"/>
      <c r="B1" s="54" t="s">
        <v>110</v>
      </c>
      <c r="D1" s="102" t="s">
        <v>10</v>
      </c>
      <c r="E1" s="67"/>
      <c r="F1" s="67"/>
      <c r="G1" s="67"/>
      <c r="H1" s="67"/>
      <c r="I1" s="67"/>
      <c r="J1" s="67"/>
      <c r="K1" s="67"/>
    </row>
    <row r="2" spans="1:26" ht="15.6" customHeight="1">
      <c r="A2" s="54"/>
      <c r="B2" s="54" t="s">
        <v>111</v>
      </c>
      <c r="D2" s="103" t="s">
        <v>536</v>
      </c>
      <c r="E2" s="67"/>
      <c r="F2" s="67"/>
      <c r="G2" s="67"/>
      <c r="H2" s="67"/>
      <c r="I2" s="67"/>
      <c r="J2" s="67"/>
      <c r="K2" s="67"/>
    </row>
    <row r="4" spans="1:26">
      <c r="D4" s="65" t="s">
        <v>515</v>
      </c>
      <c r="E4" s="66"/>
      <c r="F4" s="66"/>
    </row>
    <row r="5" spans="1:26" ht="21" customHeight="1">
      <c r="A5" s="55"/>
      <c r="B5" s="7" t="s">
        <v>385</v>
      </c>
      <c r="C5" s="113"/>
      <c r="D5" s="8"/>
      <c r="E5" s="40"/>
      <c r="F5" s="8"/>
      <c r="G5" s="8"/>
      <c r="H5" s="8"/>
      <c r="I5" s="8"/>
      <c r="J5" s="8"/>
      <c r="K5" s="8"/>
      <c r="L5" s="68"/>
      <c r="M5" s="8"/>
    </row>
    <row r="6" spans="1:26">
      <c r="K6" s="104"/>
    </row>
    <row r="7" spans="1:26" ht="29.25" customHeight="1">
      <c r="B7" s="100" t="s">
        <v>158</v>
      </c>
      <c r="C7" s="125" t="s">
        <v>30</v>
      </c>
      <c r="D7" s="352" t="s">
        <v>519</v>
      </c>
      <c r="E7" s="352"/>
      <c r="F7" s="352">
        <v>2013</v>
      </c>
      <c r="G7" s="352"/>
      <c r="H7" s="352">
        <v>2014</v>
      </c>
      <c r="I7" s="352"/>
      <c r="J7" s="352">
        <v>2015</v>
      </c>
      <c r="K7" s="352"/>
      <c r="L7" s="352">
        <v>2016</v>
      </c>
      <c r="M7" s="352"/>
      <c r="N7" s="352">
        <v>2017</v>
      </c>
      <c r="O7" s="352"/>
      <c r="P7" s="352">
        <v>2018</v>
      </c>
      <c r="Q7" s="352"/>
      <c r="R7" s="352">
        <v>2019</v>
      </c>
      <c r="S7" s="353"/>
      <c r="T7" s="126">
        <v>2020</v>
      </c>
      <c r="U7" s="126">
        <v>2021</v>
      </c>
      <c r="V7" s="126">
        <v>2022</v>
      </c>
      <c r="W7" s="69">
        <v>2023</v>
      </c>
      <c r="X7" s="70">
        <v>2024</v>
      </c>
      <c r="Y7" s="354" t="s">
        <v>444</v>
      </c>
      <c r="Z7" s="356" t="s">
        <v>160</v>
      </c>
    </row>
    <row r="8" spans="1:26" ht="34.799999999999997" customHeight="1">
      <c r="B8" s="101"/>
      <c r="C8" s="127"/>
      <c r="D8" s="128" t="s">
        <v>161</v>
      </c>
      <c r="E8" s="100" t="s">
        <v>540</v>
      </c>
      <c r="F8" s="128" t="s">
        <v>161</v>
      </c>
      <c r="G8" s="100" t="s">
        <v>540</v>
      </c>
      <c r="H8" s="128" t="s">
        <v>161</v>
      </c>
      <c r="I8" s="100" t="s">
        <v>540</v>
      </c>
      <c r="J8" s="128" t="s">
        <v>161</v>
      </c>
      <c r="K8" s="100" t="s">
        <v>540</v>
      </c>
      <c r="L8" s="128" t="s">
        <v>161</v>
      </c>
      <c r="M8" s="100" t="s">
        <v>540</v>
      </c>
      <c r="N8" s="128" t="s">
        <v>161</v>
      </c>
      <c r="O8" s="100" t="s">
        <v>540</v>
      </c>
      <c r="P8" s="128" t="s">
        <v>161</v>
      </c>
      <c r="Q8" s="100" t="s">
        <v>540</v>
      </c>
      <c r="R8" s="128" t="s">
        <v>161</v>
      </c>
      <c r="S8" s="101" t="s">
        <v>540</v>
      </c>
      <c r="T8" s="129"/>
      <c r="U8" s="129"/>
      <c r="V8" s="129"/>
      <c r="W8" s="71"/>
      <c r="X8" s="72"/>
      <c r="Y8" s="355"/>
      <c r="Z8" s="357"/>
    </row>
    <row r="9" spans="1:26" ht="15.6" customHeight="1">
      <c r="B9" s="130" t="s">
        <v>162</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33.19999999999999" customHeight="1">
      <c r="A10" s="115"/>
      <c r="B10" s="107">
        <v>1</v>
      </c>
      <c r="C10" s="131" t="s">
        <v>472</v>
      </c>
      <c r="D10" s="80"/>
      <c r="E10" s="119"/>
      <c r="F10" s="83">
        <v>1048</v>
      </c>
      <c r="G10" s="119">
        <v>1048</v>
      </c>
      <c r="H10" s="83">
        <v>1049</v>
      </c>
      <c r="I10" s="119">
        <v>1049</v>
      </c>
      <c r="J10" s="86">
        <v>1101</v>
      </c>
      <c r="K10" s="119">
        <v>1101</v>
      </c>
      <c r="L10" s="83">
        <v>1205</v>
      </c>
      <c r="M10" s="119">
        <v>1205</v>
      </c>
      <c r="N10" s="83">
        <v>1201</v>
      </c>
      <c r="O10" s="119">
        <v>1202</v>
      </c>
      <c r="P10" s="86">
        <v>1255</v>
      </c>
      <c r="Q10" s="119">
        <v>1256</v>
      </c>
      <c r="R10" s="83"/>
      <c r="S10" s="119">
        <v>906</v>
      </c>
      <c r="T10" s="119">
        <v>653</v>
      </c>
      <c r="U10" s="119">
        <v>572</v>
      </c>
      <c r="V10" s="119">
        <v>472</v>
      </c>
      <c r="W10" s="119">
        <v>579</v>
      </c>
      <c r="X10" s="58"/>
      <c r="Y10" s="61" t="s">
        <v>559</v>
      </c>
      <c r="Z10" s="96" t="s">
        <v>163</v>
      </c>
    </row>
    <row r="11" spans="1:26" ht="179.4" customHeight="1">
      <c r="B11" s="107">
        <v>2</v>
      </c>
      <c r="C11" s="114" t="s">
        <v>473</v>
      </c>
      <c r="D11" s="80"/>
      <c r="E11" s="119"/>
      <c r="F11" s="83">
        <v>180</v>
      </c>
      <c r="G11" s="119">
        <v>180</v>
      </c>
      <c r="H11" s="83">
        <v>237</v>
      </c>
      <c r="I11" s="119">
        <v>237</v>
      </c>
      <c r="J11" s="86">
        <v>157</v>
      </c>
      <c r="K11" s="119">
        <v>157</v>
      </c>
      <c r="L11" s="83">
        <v>213</v>
      </c>
      <c r="M11" s="119">
        <v>213</v>
      </c>
      <c r="N11" s="83">
        <v>206</v>
      </c>
      <c r="O11" s="119">
        <v>206</v>
      </c>
      <c r="P11" s="86">
        <v>354</v>
      </c>
      <c r="Q11" s="119">
        <v>355</v>
      </c>
      <c r="R11" s="83"/>
      <c r="S11" s="119">
        <v>181</v>
      </c>
      <c r="T11" s="119">
        <v>60</v>
      </c>
      <c r="U11" s="119">
        <v>18</v>
      </c>
      <c r="V11" s="119">
        <v>21</v>
      </c>
      <c r="W11" s="119">
        <v>98</v>
      </c>
      <c r="X11" s="58"/>
      <c r="Y11" s="61" t="s">
        <v>558</v>
      </c>
      <c r="Z11" s="96" t="s">
        <v>163</v>
      </c>
    </row>
    <row r="12" spans="1:26" ht="102.6" customHeight="1">
      <c r="B12" s="107">
        <v>3</v>
      </c>
      <c r="C12" s="114" t="s">
        <v>474</v>
      </c>
      <c r="D12" s="80"/>
      <c r="E12" s="119"/>
      <c r="F12" s="83">
        <v>868</v>
      </c>
      <c r="G12" s="119">
        <v>868</v>
      </c>
      <c r="H12" s="83">
        <v>812</v>
      </c>
      <c r="I12" s="119">
        <v>812</v>
      </c>
      <c r="J12" s="86">
        <v>944</v>
      </c>
      <c r="K12" s="119">
        <v>944</v>
      </c>
      <c r="L12" s="83">
        <v>992</v>
      </c>
      <c r="M12" s="119">
        <v>992</v>
      </c>
      <c r="N12" s="83">
        <v>995</v>
      </c>
      <c r="O12" s="119">
        <v>996</v>
      </c>
      <c r="P12" s="86">
        <v>901</v>
      </c>
      <c r="Q12" s="119">
        <v>901</v>
      </c>
      <c r="R12" s="83"/>
      <c r="S12" s="119">
        <v>725</v>
      </c>
      <c r="T12" s="119">
        <v>593</v>
      </c>
      <c r="U12" s="119">
        <v>554</v>
      </c>
      <c r="V12" s="119">
        <v>451</v>
      </c>
      <c r="W12" s="119">
        <v>481</v>
      </c>
      <c r="X12" s="58"/>
      <c r="Y12" s="61" t="s">
        <v>529</v>
      </c>
      <c r="Z12" s="96"/>
    </row>
    <row r="13" spans="1:26" ht="106.2" customHeight="1">
      <c r="B13" s="107">
        <v>4</v>
      </c>
      <c r="C13" s="131" t="s">
        <v>475</v>
      </c>
      <c r="D13" s="80"/>
      <c r="E13" s="119"/>
      <c r="F13" s="83">
        <v>9</v>
      </c>
      <c r="G13" s="119">
        <v>9</v>
      </c>
      <c r="H13" s="83">
        <v>8</v>
      </c>
      <c r="I13" s="119">
        <v>8</v>
      </c>
      <c r="J13" s="86">
        <v>6</v>
      </c>
      <c r="K13" s="119">
        <v>6</v>
      </c>
      <c r="L13" s="83">
        <v>12</v>
      </c>
      <c r="M13" s="119">
        <v>11</v>
      </c>
      <c r="N13" s="83">
        <v>8</v>
      </c>
      <c r="O13" s="119">
        <v>8</v>
      </c>
      <c r="P13" s="86">
        <v>7</v>
      </c>
      <c r="Q13" s="119">
        <v>5</v>
      </c>
      <c r="R13" s="83"/>
      <c r="S13" s="119">
        <v>3</v>
      </c>
      <c r="T13" s="119">
        <v>1</v>
      </c>
      <c r="U13" s="119">
        <v>3</v>
      </c>
      <c r="V13" s="119">
        <v>1</v>
      </c>
      <c r="W13" s="119">
        <v>2</v>
      </c>
      <c r="X13" s="58"/>
      <c r="Y13" s="61" t="s">
        <v>528</v>
      </c>
      <c r="Z13" s="96"/>
    </row>
    <row r="14" spans="1:26" ht="120.75" customHeight="1">
      <c r="B14" s="107">
        <v>5</v>
      </c>
      <c r="C14" s="75" t="s">
        <v>407</v>
      </c>
      <c r="D14" s="81"/>
      <c r="E14" s="120"/>
      <c r="F14" s="84">
        <v>1003</v>
      </c>
      <c r="G14" s="120">
        <v>1003</v>
      </c>
      <c r="H14" s="84">
        <v>1032</v>
      </c>
      <c r="I14" s="120">
        <v>1032</v>
      </c>
      <c r="J14" s="87">
        <v>1067</v>
      </c>
      <c r="K14" s="120">
        <v>1067</v>
      </c>
      <c r="L14" s="84">
        <v>1169</v>
      </c>
      <c r="M14" s="120">
        <v>1169</v>
      </c>
      <c r="N14" s="84">
        <v>1092</v>
      </c>
      <c r="O14" s="120">
        <v>1092</v>
      </c>
      <c r="P14" s="87">
        <v>1200</v>
      </c>
      <c r="Q14" s="120">
        <v>1200</v>
      </c>
      <c r="R14" s="84"/>
      <c r="S14" s="120">
        <v>888</v>
      </c>
      <c r="T14" s="120">
        <v>632</v>
      </c>
      <c r="U14" s="120">
        <v>566</v>
      </c>
      <c r="V14" s="120">
        <v>413</v>
      </c>
      <c r="W14" s="120">
        <v>557</v>
      </c>
      <c r="X14" s="59"/>
      <c r="Y14" s="62" t="s">
        <v>557</v>
      </c>
      <c r="Z14" s="97"/>
    </row>
    <row r="15" spans="1:26" ht="15" customHeight="1">
      <c r="B15" s="130" t="s">
        <v>408</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2" customHeight="1">
      <c r="B16" s="107">
        <v>6</v>
      </c>
      <c r="C16" s="108" t="s">
        <v>476</v>
      </c>
      <c r="D16" s="82"/>
      <c r="E16" s="91"/>
      <c r="F16" s="85"/>
      <c r="G16" s="91"/>
      <c r="H16" s="85"/>
      <c r="I16" s="91"/>
      <c r="J16" s="85"/>
      <c r="K16" s="91"/>
      <c r="L16" s="85"/>
      <c r="M16" s="91"/>
      <c r="N16" s="85"/>
      <c r="O16" s="91"/>
      <c r="P16" s="85"/>
      <c r="Q16" s="91"/>
      <c r="R16" s="85"/>
      <c r="S16" s="91"/>
      <c r="T16" s="91"/>
      <c r="U16" s="91"/>
      <c r="V16" s="91"/>
      <c r="W16" s="92"/>
      <c r="X16" s="88"/>
      <c r="Y16" s="316" t="s">
        <v>561</v>
      </c>
      <c r="Z16" s="98"/>
    </row>
    <row r="17" spans="2:26" ht="102.6" customHeight="1">
      <c r="B17" s="107">
        <v>7</v>
      </c>
      <c r="C17" s="131" t="s">
        <v>477</v>
      </c>
      <c r="D17" s="80"/>
      <c r="E17" s="119"/>
      <c r="F17" s="83"/>
      <c r="G17" s="119"/>
      <c r="H17" s="83"/>
      <c r="I17" s="119"/>
      <c r="J17" s="86"/>
      <c r="K17" s="119"/>
      <c r="L17" s="83"/>
      <c r="M17" s="119"/>
      <c r="N17" s="83"/>
      <c r="O17" s="119"/>
      <c r="P17" s="86"/>
      <c r="Q17" s="119"/>
      <c r="R17" s="83"/>
      <c r="S17" s="119"/>
      <c r="T17" s="119"/>
      <c r="U17" s="119"/>
      <c r="V17" s="119"/>
      <c r="W17" s="119"/>
      <c r="X17" s="58"/>
      <c r="Y17" s="63"/>
      <c r="Z17" s="95"/>
    </row>
    <row r="18" spans="2:26" ht="15.6" customHeight="1">
      <c r="B18" s="130" t="s">
        <v>164</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398</v>
      </c>
      <c r="D19" s="80"/>
      <c r="E19" s="119"/>
      <c r="F19" s="83">
        <v>1057</v>
      </c>
      <c r="G19" s="119">
        <v>868</v>
      </c>
      <c r="H19" s="83">
        <v>1057</v>
      </c>
      <c r="I19" s="119">
        <v>816</v>
      </c>
      <c r="J19" s="86">
        <v>1107</v>
      </c>
      <c r="K19" s="119">
        <v>791</v>
      </c>
      <c r="L19" s="83">
        <v>1217</v>
      </c>
      <c r="M19" s="119">
        <v>777</v>
      </c>
      <c r="N19" s="83">
        <v>1209</v>
      </c>
      <c r="O19" s="119">
        <v>772</v>
      </c>
      <c r="P19" s="86">
        <v>1262</v>
      </c>
      <c r="Q19" s="119">
        <v>767</v>
      </c>
      <c r="R19" s="83"/>
      <c r="S19" s="119">
        <v>766</v>
      </c>
      <c r="T19" s="119">
        <v>767</v>
      </c>
      <c r="U19" s="119">
        <v>772</v>
      </c>
      <c r="V19" s="119">
        <v>782</v>
      </c>
      <c r="W19" s="119">
        <v>786</v>
      </c>
      <c r="X19" s="57"/>
      <c r="Y19" s="61" t="s">
        <v>560</v>
      </c>
      <c r="Z19" s="99"/>
    </row>
    <row r="20" spans="2:26" ht="17.25" customHeight="1">
      <c r="B20" s="130" t="s">
        <v>166</v>
      </c>
      <c r="C20" s="105"/>
      <c r="D20" s="105"/>
      <c r="E20" s="90"/>
      <c r="F20" s="105"/>
      <c r="G20" s="90"/>
      <c r="H20" s="105"/>
      <c r="I20" s="90"/>
      <c r="J20" s="105"/>
      <c r="K20" s="90"/>
      <c r="L20" s="105"/>
      <c r="M20" s="90"/>
      <c r="N20" s="105"/>
      <c r="O20" s="90"/>
      <c r="P20" s="105"/>
      <c r="Q20" s="90"/>
      <c r="R20" s="105"/>
      <c r="S20" s="90"/>
      <c r="T20" s="90"/>
      <c r="U20" s="90"/>
      <c r="V20" s="90"/>
      <c r="W20" s="90"/>
      <c r="X20" s="89" t="s">
        <v>159</v>
      </c>
      <c r="Y20" s="350"/>
      <c r="Z20" s="351"/>
    </row>
    <row r="21" spans="2:26" ht="122.4" customHeight="1">
      <c r="B21" s="107">
        <v>9</v>
      </c>
      <c r="C21" s="131" t="s">
        <v>478</v>
      </c>
      <c r="D21" s="122" t="str">
        <f>IF(OR(ISBLANK(D10),ISBLANK(D19)),IF(OR(ISBLANK(D10),ISBLANK(D52)),"",100*D10/D52),100*D10/D19)</f>
        <v/>
      </c>
      <c r="E21" s="56" t="str">
        <f>IF(OR(ISBLANK(E10),ISBLANK(E19)),IF(OR(ISBLANK(E10),ISBLANK(D52)),"",100*E10/D52),100*E10/E19)</f>
        <v/>
      </c>
      <c r="F21" s="123">
        <f>IF(OR(ISBLANK(F10),ISBLANK(F19)),IF(OR(ISBLANK(F10),ISBLANK(E52)),"",100*F10/E52),100*F10/F19)</f>
        <v>99.148533585619674</v>
      </c>
      <c r="G21" s="56">
        <f>IF(OR(ISBLANK(G10),ISBLANK(G19)),IF(OR(ISBLANK(G10),ISBLANK(E52)),"",100*G10/E52),100*G10/G19)</f>
        <v>120.73732718894009</v>
      </c>
      <c r="H21" s="123">
        <f>IF(OR(ISBLANK(H10),ISBLANK(H19)),IF(OR(ISBLANK(H10),ISBLANK(F52)),"",100*H10/F52),100*H10/H19)</f>
        <v>99.243140964995263</v>
      </c>
      <c r="I21" s="56">
        <f>IF(OR(ISBLANK(I10),ISBLANK(I19)),IF(OR(ISBLANK(I10),ISBLANK(F52)),"",100*I10/F52),100*I10/I19)</f>
        <v>128.55392156862746</v>
      </c>
      <c r="J21" s="124">
        <f>IF(OR(ISBLANK(J10),ISBLANK(J19)),IF(OR(ISBLANK(J10),ISBLANK(G52)),"",100*J10/G52),100*J10/J19)</f>
        <v>99.457994579945805</v>
      </c>
      <c r="K21" s="56">
        <f>IF(OR(ISBLANK(K10),ISBLANK(K19)),IF(OR(ISBLANK(K10),ISBLANK(G52)),"",100*K10/G52),100*K10/K19)</f>
        <v>139.19089759797725</v>
      </c>
      <c r="L21" s="123">
        <f>IF(OR(ISBLANK(L10),ISBLANK(L19)),IF(OR(ISBLANK(L10),ISBLANK(H52)),"",100*L10/H52),100*L10/L19)</f>
        <v>99.013968775677895</v>
      </c>
      <c r="M21" s="56">
        <f>IF(OR(ISBLANK(M10),ISBLANK(M19)),IF(OR(ISBLANK(M10),ISBLANK(H52)),"",100*M10/H52),100*M10/M19)</f>
        <v>155.08365508365509</v>
      </c>
      <c r="N21" s="123">
        <f>IF(OR(ISBLANK(N10),ISBLANK(N19)),IF(OR(ISBLANK(N10),ISBLANK(I52)),"",100*N10/I52),100*N10/N19)</f>
        <v>99.338296112489658</v>
      </c>
      <c r="O21" s="56">
        <f>IF(OR(ISBLANK(O10),ISBLANK(O19)),IF(OR(ISBLANK(O10),ISBLANK(I52)),"",100*O10/I52),100*O10/O19)</f>
        <v>155.69948186528498</v>
      </c>
      <c r="P21" s="124">
        <f>IF(OR(ISBLANK(P10),ISBLANK(P19)),IF(OR(ISBLANK(P10),ISBLANK(J52)),"",100*P10/J52),100*P10/P19)</f>
        <v>99.445324881141048</v>
      </c>
      <c r="Q21" s="56">
        <f>IF(OR(ISBLANK(Q10),ISBLANK(Q19)),IF(OR(ISBLANK(Q10),ISBLANK(J52)),"",100*Q10/J52),100*Q10/Q19)</f>
        <v>163.75488917861799</v>
      </c>
      <c r="R21" s="123" t="str">
        <f>IF(OR(ISBLANK(R10),ISBLANK(R19)),IF(OR(ISBLANK(R10),ISBLANK(K52)),"",100*R10/K52),100*R10/R19)</f>
        <v/>
      </c>
      <c r="S21" s="56">
        <f>IF(OR(ISBLANK(S10),ISBLANK(S19)),IF(OR(ISBLANK(S10),ISBLANK(K52)),"",100*S10/K52),100*S10/S19)</f>
        <v>118.27676240208878</v>
      </c>
      <c r="T21" s="56">
        <f>IF(OR(ISBLANK(T10),ISBLANK(T19)),IF(OR(ISBLANK(T10),ISBLANK(L52)),"",100*T10/L52),100*T10/T19)</f>
        <v>85.13689700130378</v>
      </c>
      <c r="U21" s="56">
        <f>IF(OR(ISBLANK(U10),ISBLANK(U19)),IF(OR(ISBLANK(U10),ISBLANK(M52)),"",100*U10/M52),100*U10/U19)</f>
        <v>74.093264248704656</v>
      </c>
      <c r="V21" s="56">
        <f>IF(OR(ISBLANK(V10),ISBLANK(V19)),IF(OR(ISBLANK(V10),ISBLANK(N52)),"",100*V10/N52),100*V10/V19)</f>
        <v>60.358056265984658</v>
      </c>
      <c r="W21" s="93">
        <f>IF(OR(ISBLANK(W10),ISBLANK(W19)),IF(OR(ISBLANK(W10),ISBLANK(O52)),"",100*W10/O52),100*W10/W19)</f>
        <v>73.664122137404576</v>
      </c>
      <c r="X21" s="121">
        <v>100</v>
      </c>
      <c r="Y21" s="61" t="s">
        <v>574</v>
      </c>
      <c r="Z21" s="95"/>
    </row>
    <row r="22" spans="2:26" ht="129" customHeight="1">
      <c r="B22" s="107">
        <v>10</v>
      </c>
      <c r="C22" s="131" t="s">
        <v>390</v>
      </c>
      <c r="D22" s="122" t="str">
        <f t="shared" ref="D22:W22" si="0">IF(OR(ISBLANK(D14),ISBLANK(D10)),"",100*D14/D10)</f>
        <v/>
      </c>
      <c r="E22" s="56" t="str">
        <f t="shared" si="0"/>
        <v/>
      </c>
      <c r="F22" s="123">
        <f t="shared" si="0"/>
        <v>95.706106870229007</v>
      </c>
      <c r="G22" s="56">
        <f t="shared" si="0"/>
        <v>95.706106870229007</v>
      </c>
      <c r="H22" s="123">
        <f t="shared" si="0"/>
        <v>98.379408960915157</v>
      </c>
      <c r="I22" s="56">
        <f t="shared" si="0"/>
        <v>98.379408960915157</v>
      </c>
      <c r="J22" s="124">
        <f t="shared" si="0"/>
        <v>96.911898274296092</v>
      </c>
      <c r="K22" s="56">
        <f t="shared" si="0"/>
        <v>96.911898274296092</v>
      </c>
      <c r="L22" s="123">
        <f t="shared" si="0"/>
        <v>97.012448132780079</v>
      </c>
      <c r="M22" s="56">
        <f t="shared" si="0"/>
        <v>97.012448132780079</v>
      </c>
      <c r="N22" s="123">
        <f t="shared" si="0"/>
        <v>90.924229808492925</v>
      </c>
      <c r="O22" s="56">
        <f t="shared" si="0"/>
        <v>90.848585690515804</v>
      </c>
      <c r="P22" s="124">
        <f t="shared" si="0"/>
        <v>95.617529880478088</v>
      </c>
      <c r="Q22" s="56">
        <f t="shared" si="0"/>
        <v>95.541401273885356</v>
      </c>
      <c r="R22" s="123" t="str">
        <f t="shared" si="0"/>
        <v/>
      </c>
      <c r="S22" s="56">
        <f t="shared" si="0"/>
        <v>98.013245033112582</v>
      </c>
      <c r="T22" s="56">
        <f t="shared" si="0"/>
        <v>96.784073506891275</v>
      </c>
      <c r="U22" s="56">
        <f t="shared" si="0"/>
        <v>98.951048951048946</v>
      </c>
      <c r="V22" s="56">
        <f t="shared" si="0"/>
        <v>87.5</v>
      </c>
      <c r="W22" s="56">
        <f t="shared" si="0"/>
        <v>96.200345423143347</v>
      </c>
      <c r="X22" s="121"/>
      <c r="Y22" s="64" t="s">
        <v>572</v>
      </c>
      <c r="Z22" s="95"/>
    </row>
    <row r="23" spans="2:26" ht="92.4" customHeight="1">
      <c r="B23" s="107">
        <v>11</v>
      </c>
      <c r="C23" s="131" t="s">
        <v>395</v>
      </c>
      <c r="D23" s="122" t="str">
        <f>IF(OR(ISBLANK(D16),ISBLANK(D50)),IF(OR(ISBLANK(D16),ISBLANK(D50)),"",D16),D50)</f>
        <v/>
      </c>
      <c r="E23" s="56" t="str">
        <f>IF(OR(ISBLANK(E16),ISBLANK(D50)),IF(OR(ISBLANK(E16),ISBLANK(D50)),"",E16),D50)</f>
        <v/>
      </c>
      <c r="F23" s="123" t="str">
        <f>IF(OR(ISBLANK(F16),ISBLANK(E50)),IF(OR(ISBLANK(F16),ISBLANK(E50)),"",F16),E50)</f>
        <v/>
      </c>
      <c r="G23" s="56" t="str">
        <f>IF(OR(ISBLANK(G16),ISBLANK(E50)),IF(OR(ISBLANK(G16),ISBLANK(E50)),"",G16),E50)</f>
        <v/>
      </c>
      <c r="H23" s="123" t="str">
        <f>IF(OR(ISBLANK(H16),ISBLANK(F50)),IF(OR(ISBLANK(H16),ISBLANK(F50)),"",H16),F50)</f>
        <v/>
      </c>
      <c r="I23" s="56" t="str">
        <f>IF(OR(ISBLANK(I16),ISBLANK(F50)),IF(OR(ISBLANK(I16),ISBLANK(F50)),"",I16),F50)</f>
        <v/>
      </c>
      <c r="J23" s="124" t="str">
        <f>IF(OR(ISBLANK(J16),ISBLANK(G50)),IF(OR(ISBLANK(J16),ISBLANK(G50)),"",J16),G50)</f>
        <v/>
      </c>
      <c r="K23" s="56" t="str">
        <f>IF(OR(ISBLANK(K16),ISBLANK(G50)),IF(OR(ISBLANK(K16),ISBLANK(G50)),"",K16),G50)</f>
        <v/>
      </c>
      <c r="L23" s="123" t="str">
        <f>IF(OR(ISBLANK(L16),ISBLANK(H50)),IF(OR(ISBLANK(L16),ISBLANK(H50)),"",L16),H50)</f>
        <v/>
      </c>
      <c r="M23" s="56" t="str">
        <f>IF(OR(ISBLANK(M16),ISBLANK(H50)),IF(OR(ISBLANK(M16),ISBLANK(H50)),"",M16),H50)</f>
        <v/>
      </c>
      <c r="N23" s="123" t="str">
        <f>IF(OR(ISBLANK(N16),ISBLANK(I50)),IF(OR(ISBLANK(N16),ISBLANK(I50)),"",N16),I50)</f>
        <v/>
      </c>
      <c r="O23" s="56" t="str">
        <f>IF(OR(ISBLANK(O16),ISBLANK(I50)),IF(OR(ISBLANK(O16),ISBLANK(I50)),"",O16),I50)</f>
        <v/>
      </c>
      <c r="P23" s="124" t="str">
        <f>IF(OR(ISBLANK(P16),ISBLANK(J50)),IF(OR(ISBLANK(P16),ISBLANK(J50)),"",P16),J50)</f>
        <v/>
      </c>
      <c r="Q23" s="56" t="str">
        <f>IF(OR(ISBLANK(Q16),ISBLANK(J50)),IF(OR(ISBLANK(Q16),ISBLANK(J50)),"",Q16),J50)</f>
        <v/>
      </c>
      <c r="R23" s="123" t="str">
        <f>IF(OR(ISBLANK(R16),ISBLANK(K50)),IF(OR(ISBLANK(R16),ISBLANK(K50)),"",R16),K50)</f>
        <v/>
      </c>
      <c r="S23" s="56" t="str">
        <f>IF(OR(ISBLANK(S16),ISBLANK(K50)),IF(OR(ISBLANK(S16),ISBLANK(K50)),"",S16),K50)</f>
        <v/>
      </c>
      <c r="T23" s="56" t="str">
        <f>IF(OR(ISBLANK(T16),ISBLANK(L50)),IF(OR(ISBLANK(T16),ISBLANK(L50)),"",T16),L50)</f>
        <v/>
      </c>
      <c r="U23" s="56" t="str">
        <f>IF(OR(ISBLANK(U16),ISBLANK(M50)),IF(OR(ISBLANK(U16),ISBLANK(M50)),"",U16),M50)</f>
        <v/>
      </c>
      <c r="V23" s="56" t="str">
        <f>IF(OR(ISBLANK(V16),ISBLANK(N50)),IF(OR(ISBLANK(V16),ISBLANK(N50)),"",V16),N50)</f>
        <v/>
      </c>
      <c r="W23" s="56" t="str">
        <f>IF(OR(ISBLANK(W16),ISBLANK(O50)),IF(OR(ISBLANK(W16),ISBLANK(O50)),"",W16),O50)</f>
        <v/>
      </c>
      <c r="X23" s="121"/>
      <c r="Y23" s="64"/>
      <c r="Z23" s="95" t="s">
        <v>524</v>
      </c>
    </row>
    <row r="24" spans="2:26" ht="62.25" customHeight="1">
      <c r="B24" s="107">
        <v>12</v>
      </c>
      <c r="C24" s="131" t="s">
        <v>391</v>
      </c>
      <c r="D24" s="122" t="str">
        <f>IF(ISBLANK(D17),"",D17)</f>
        <v/>
      </c>
      <c r="E24" s="56" t="str">
        <f t="shared" ref="E24:W24" si="1">IF(ISBLANK(E17),"",E17)</f>
        <v/>
      </c>
      <c r="F24" s="123" t="str">
        <f t="shared" si="1"/>
        <v/>
      </c>
      <c r="G24" s="56" t="str">
        <f t="shared" si="1"/>
        <v/>
      </c>
      <c r="H24" s="123" t="str">
        <f t="shared" si="1"/>
        <v/>
      </c>
      <c r="I24" s="56" t="str">
        <f t="shared" si="1"/>
        <v/>
      </c>
      <c r="J24" s="123" t="str">
        <f t="shared" si="1"/>
        <v/>
      </c>
      <c r="K24" s="56" t="str">
        <f t="shared" si="1"/>
        <v/>
      </c>
      <c r="L24" s="123" t="str">
        <f t="shared" si="1"/>
        <v/>
      </c>
      <c r="M24" s="56" t="str">
        <f t="shared" si="1"/>
        <v/>
      </c>
      <c r="N24" s="123" t="str">
        <f t="shared" si="1"/>
        <v/>
      </c>
      <c r="O24" s="56" t="str">
        <f t="shared" si="1"/>
        <v/>
      </c>
      <c r="P24" s="123" t="str">
        <f t="shared" si="1"/>
        <v/>
      </c>
      <c r="Q24" s="56" t="str">
        <f>IF(ISBLANK(Q17),"",Q17)</f>
        <v/>
      </c>
      <c r="R24" s="123" t="str">
        <f t="shared" si="1"/>
        <v/>
      </c>
      <c r="S24" s="56" t="str">
        <f t="shared" si="1"/>
        <v/>
      </c>
      <c r="T24" s="56" t="str">
        <f t="shared" si="1"/>
        <v/>
      </c>
      <c r="U24" s="56" t="str">
        <f t="shared" si="1"/>
        <v/>
      </c>
      <c r="V24" s="56" t="str">
        <f t="shared" si="1"/>
        <v/>
      </c>
      <c r="W24" s="94" t="str">
        <f t="shared" si="1"/>
        <v/>
      </c>
      <c r="X24" s="60"/>
      <c r="Y24" s="64"/>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167</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168</v>
      </c>
      <c r="G29" s="109"/>
      <c r="H29" s="109"/>
      <c r="I29" s="109"/>
      <c r="J29" s="109"/>
      <c r="K29" s="109"/>
      <c r="M29" s="51"/>
    </row>
    <row r="30" spans="2:26">
      <c r="C30" s="76"/>
      <c r="D30" s="109"/>
      <c r="E30" s="109"/>
      <c r="F30" s="110" t="s">
        <v>479</v>
      </c>
      <c r="G30" s="109"/>
      <c r="H30" s="109"/>
      <c r="I30" s="109"/>
      <c r="J30" s="109"/>
      <c r="K30" s="109"/>
      <c r="M30" s="51"/>
    </row>
    <row r="31" spans="2:26">
      <c r="C31" s="76"/>
      <c r="D31" s="109"/>
      <c r="E31" s="109"/>
      <c r="F31" s="111" t="s">
        <v>169</v>
      </c>
      <c r="G31" s="109"/>
      <c r="H31" s="109"/>
      <c r="I31" s="109"/>
      <c r="J31" s="109"/>
      <c r="K31" s="109"/>
      <c r="M31" s="51"/>
    </row>
    <row r="32" spans="2:26">
      <c r="C32" s="76"/>
      <c r="D32" s="109"/>
      <c r="E32" s="109"/>
      <c r="F32" s="111" t="s">
        <v>170</v>
      </c>
      <c r="G32" s="109"/>
      <c r="H32" s="109"/>
      <c r="I32" s="109"/>
      <c r="J32" s="109"/>
      <c r="K32" s="109"/>
      <c r="M32" s="51"/>
    </row>
    <row r="33" spans="2:19">
      <c r="C33" s="76"/>
      <c r="D33" s="109"/>
      <c r="E33" s="109"/>
      <c r="F33" s="111" t="s">
        <v>171</v>
      </c>
      <c r="G33" s="109"/>
      <c r="H33" s="109"/>
      <c r="I33" s="109"/>
      <c r="J33" s="109"/>
      <c r="K33" s="109"/>
      <c r="M33" s="51"/>
    </row>
    <row r="34" spans="2:19">
      <c r="C34" s="76"/>
      <c r="D34" s="109"/>
      <c r="E34" s="109"/>
      <c r="F34" s="109" t="s">
        <v>451</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172</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173</v>
      </c>
      <c r="C47" s="134"/>
      <c r="D47" s="134"/>
      <c r="E47" s="134"/>
      <c r="F47" s="134"/>
      <c r="G47" s="134"/>
      <c r="H47" s="134"/>
      <c r="I47" s="134"/>
      <c r="J47" s="134"/>
      <c r="K47" s="134"/>
      <c r="L47" s="134"/>
      <c r="M47" s="134"/>
      <c r="N47" s="134"/>
      <c r="O47" s="134"/>
      <c r="P47" s="134"/>
      <c r="Q47" s="372"/>
      <c r="R47" s="372"/>
      <c r="S47" s="373"/>
    </row>
    <row r="48" spans="2:19" ht="18.75" customHeight="1">
      <c r="B48" s="138" t="s">
        <v>158</v>
      </c>
      <c r="C48" s="112" t="s">
        <v>30</v>
      </c>
      <c r="D48" s="139" t="s">
        <v>519</v>
      </c>
      <c r="E48" s="140">
        <v>2013</v>
      </c>
      <c r="F48" s="141">
        <v>2014</v>
      </c>
      <c r="G48" s="142">
        <v>2015</v>
      </c>
      <c r="H48" s="141">
        <v>2016</v>
      </c>
      <c r="I48" s="141">
        <v>2017</v>
      </c>
      <c r="J48" s="140">
        <v>2018</v>
      </c>
      <c r="K48" s="141">
        <v>2019</v>
      </c>
      <c r="L48" s="140">
        <v>2020</v>
      </c>
      <c r="M48" s="141">
        <v>2021</v>
      </c>
      <c r="N48" s="140">
        <v>2022</v>
      </c>
      <c r="O48" s="141">
        <v>2023</v>
      </c>
      <c r="P48" s="41">
        <v>2024</v>
      </c>
      <c r="Q48" s="369" t="s">
        <v>174</v>
      </c>
      <c r="R48" s="370"/>
      <c r="S48" s="371"/>
    </row>
    <row r="49" spans="2:19" ht="15.75" customHeight="1">
      <c r="B49" s="130" t="s">
        <v>175</v>
      </c>
      <c r="C49" s="105"/>
      <c r="D49" s="105"/>
      <c r="E49" s="105"/>
      <c r="F49" s="105"/>
      <c r="G49" s="105"/>
      <c r="H49" s="105"/>
      <c r="I49" s="105"/>
      <c r="J49" s="105"/>
      <c r="K49" s="105"/>
      <c r="L49" s="105"/>
      <c r="M49" s="105"/>
      <c r="N49" s="105"/>
      <c r="O49" s="105"/>
      <c r="P49" s="105"/>
      <c r="Q49" s="367"/>
      <c r="R49" s="367"/>
      <c r="S49" s="368"/>
    </row>
    <row r="50" spans="2:19" ht="156" customHeight="1">
      <c r="B50" s="107">
        <v>13</v>
      </c>
      <c r="C50" s="132" t="s">
        <v>306</v>
      </c>
      <c r="D50" s="43"/>
      <c r="E50" s="44"/>
      <c r="F50" s="45"/>
      <c r="G50" s="46"/>
      <c r="H50" s="45"/>
      <c r="I50" s="45"/>
      <c r="J50" s="44"/>
      <c r="K50" s="44"/>
      <c r="L50" s="44"/>
      <c r="M50" s="44"/>
      <c r="N50" s="44"/>
      <c r="O50" s="44"/>
      <c r="P50" s="47"/>
      <c r="Q50" s="360" t="s">
        <v>523</v>
      </c>
      <c r="R50" s="361"/>
      <c r="S50" s="362"/>
    </row>
    <row r="51" spans="2:19" ht="15.75" customHeight="1">
      <c r="B51" s="79" t="s">
        <v>176</v>
      </c>
      <c r="C51" s="42"/>
      <c r="D51" s="42"/>
      <c r="E51" s="42"/>
      <c r="F51" s="42"/>
      <c r="G51" s="42"/>
      <c r="H51" s="42"/>
      <c r="I51" s="42"/>
      <c r="J51" s="42"/>
      <c r="K51" s="42"/>
      <c r="L51" s="42"/>
      <c r="M51" s="42"/>
      <c r="N51" s="42"/>
      <c r="O51" s="42"/>
      <c r="P51" s="42"/>
      <c r="Q51" s="358"/>
      <c r="R51" s="358"/>
      <c r="S51" s="359"/>
    </row>
    <row r="52" spans="2:19" ht="106.2" customHeight="1">
      <c r="B52" s="107">
        <v>14</v>
      </c>
      <c r="C52" s="131" t="s">
        <v>398</v>
      </c>
      <c r="D52" s="48"/>
      <c r="E52" s="49">
        <v>841</v>
      </c>
      <c r="F52" s="50">
        <v>773</v>
      </c>
      <c r="G52" s="52">
        <v>722</v>
      </c>
      <c r="H52" s="50">
        <v>682</v>
      </c>
      <c r="I52" s="50">
        <v>655</v>
      </c>
      <c r="J52" s="49">
        <v>633</v>
      </c>
      <c r="K52" s="49">
        <v>622</v>
      </c>
      <c r="L52" s="49">
        <v>612</v>
      </c>
      <c r="M52" s="49">
        <v>608</v>
      </c>
      <c r="N52" s="49">
        <v>604</v>
      </c>
      <c r="O52" s="49">
        <v>610</v>
      </c>
      <c r="P52" s="53">
        <v>612</v>
      </c>
      <c r="Q52" s="360" t="s">
        <v>520</v>
      </c>
      <c r="R52" s="361"/>
      <c r="S52" s="362"/>
    </row>
    <row r="53" spans="2:19" ht="90.6" customHeight="1">
      <c r="B53" s="107">
        <v>15</v>
      </c>
      <c r="C53" s="108" t="s">
        <v>165</v>
      </c>
      <c r="D53" s="48"/>
      <c r="E53" s="49">
        <v>5000</v>
      </c>
      <c r="F53" s="50">
        <v>4602</v>
      </c>
      <c r="G53" s="52">
        <v>4192</v>
      </c>
      <c r="H53" s="50">
        <v>3887</v>
      </c>
      <c r="I53" s="50">
        <v>3630</v>
      </c>
      <c r="J53" s="49">
        <v>3402</v>
      </c>
      <c r="K53" s="49">
        <v>3230</v>
      </c>
      <c r="L53" s="49">
        <v>3116</v>
      </c>
      <c r="M53" s="49">
        <v>3047</v>
      </c>
      <c r="N53" s="49">
        <v>3014</v>
      </c>
      <c r="O53" s="49">
        <v>3010</v>
      </c>
      <c r="P53" s="53">
        <v>3011</v>
      </c>
      <c r="Q53" s="360" t="s">
        <v>521</v>
      </c>
      <c r="R53" s="361"/>
      <c r="S53" s="362"/>
    </row>
    <row r="54" spans="2:19" ht="104.4" customHeight="1">
      <c r="B54" s="107">
        <v>16</v>
      </c>
      <c r="C54" s="131" t="s">
        <v>101</v>
      </c>
      <c r="D54" s="48"/>
      <c r="E54" s="49">
        <v>52141</v>
      </c>
      <c r="F54" s="50">
        <v>51856</v>
      </c>
      <c r="G54" s="52">
        <v>51514</v>
      </c>
      <c r="H54" s="50">
        <v>51133</v>
      </c>
      <c r="I54" s="50">
        <v>50729</v>
      </c>
      <c r="J54" s="49">
        <v>50304</v>
      </c>
      <c r="K54" s="49">
        <v>49858</v>
      </c>
      <c r="L54" s="49">
        <v>49587</v>
      </c>
      <c r="M54" s="49">
        <v>49481</v>
      </c>
      <c r="N54" s="49">
        <v>49551</v>
      </c>
      <c r="O54" s="49">
        <v>49796</v>
      </c>
      <c r="P54" s="53">
        <v>50025</v>
      </c>
      <c r="Q54" s="360" t="s">
        <v>522</v>
      </c>
      <c r="R54" s="361"/>
      <c r="S54" s="362"/>
    </row>
    <row r="55" spans="2:19">
      <c r="C55" s="76"/>
      <c r="D55" s="109"/>
      <c r="E55" s="109"/>
      <c r="F55" s="109"/>
      <c r="G55" s="109"/>
      <c r="H55" s="109"/>
      <c r="I55" s="109"/>
      <c r="J55" s="109"/>
      <c r="K55" s="109"/>
    </row>
    <row r="56" spans="2:19" ht="15.6" customHeight="1">
      <c r="B56" s="366" t="s">
        <v>443</v>
      </c>
      <c r="C56" s="366"/>
      <c r="D56" s="366"/>
      <c r="E56" s="366"/>
      <c r="F56" s="366"/>
      <c r="G56" s="366"/>
      <c r="H56" s="366"/>
      <c r="I56" s="366"/>
      <c r="J56" s="366"/>
    </row>
    <row r="57" spans="2:19" ht="72" customHeight="1">
      <c r="B57" s="363"/>
      <c r="C57" s="364"/>
      <c r="D57" s="364"/>
      <c r="E57" s="364"/>
      <c r="F57" s="364"/>
      <c r="G57" s="364"/>
      <c r="H57" s="364"/>
      <c r="I57" s="364"/>
      <c r="J57" s="364"/>
      <c r="K57" s="364"/>
      <c r="L57" s="365"/>
    </row>
  </sheetData>
  <sheetProtection algorithmName="SHA-512" hashValue="LM9vKxh19N4MtV2Is0csvUDYUsYdwEH/uAVEmZUXWnJSQwpEV4TSRHWd+xvQ8OYEIIm5f2AMDmxTn8UinNeK0Q==" saltValue="2aaZp4Ep3jr83d36o1w9ag==" spinCount="100000" sheet="1"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topLeftCell="A7" zoomScale="70" zoomScaleNormal="70" workbookViewId="0">
      <pane xSplit="1" ySplit="2" topLeftCell="E13" activePane="bottomRight" state="frozen"/>
      <selection activeCell="A7" sqref="A7"/>
      <selection pane="topRight" activeCell="B7" sqref="B7"/>
      <selection pane="bottomLeft" activeCell="A9" sqref="A9"/>
      <selection pane="bottomRight" activeCell="B10" sqref="B10"/>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44"/>
      <c r="B1" s="144" t="s">
        <v>110</v>
      </c>
      <c r="C1" s="145"/>
      <c r="D1" s="102" t="s">
        <v>10</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111</v>
      </c>
      <c r="C2" s="145"/>
      <c r="D2" s="103" t="s">
        <v>536</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386</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158</v>
      </c>
      <c r="C7" s="125" t="s">
        <v>30</v>
      </c>
      <c r="D7" s="353" t="s">
        <v>519</v>
      </c>
      <c r="E7" s="384"/>
      <c r="F7" s="353">
        <v>2013</v>
      </c>
      <c r="G7" s="384"/>
      <c r="H7" s="353">
        <v>2014</v>
      </c>
      <c r="I7" s="384"/>
      <c r="J7" s="353">
        <v>2015</v>
      </c>
      <c r="K7" s="384"/>
      <c r="L7" s="353">
        <v>2016</v>
      </c>
      <c r="M7" s="384"/>
      <c r="N7" s="353">
        <v>2017</v>
      </c>
      <c r="O7" s="384"/>
      <c r="P7" s="353">
        <v>2018</v>
      </c>
      <c r="Q7" s="384"/>
      <c r="R7" s="353">
        <v>2019</v>
      </c>
      <c r="S7" s="384"/>
      <c r="T7" s="126">
        <v>2020</v>
      </c>
      <c r="U7" s="126">
        <v>2021</v>
      </c>
      <c r="V7" s="126">
        <v>2022</v>
      </c>
      <c r="W7" s="148">
        <v>2023</v>
      </c>
      <c r="X7" s="299">
        <v>2024</v>
      </c>
      <c r="Y7" s="375" t="s">
        <v>498</v>
      </c>
      <c r="Z7" s="377" t="s">
        <v>160</v>
      </c>
    </row>
    <row r="8" spans="1:26" ht="29.25" customHeight="1">
      <c r="A8" s="145"/>
      <c r="B8" s="101"/>
      <c r="C8" s="127"/>
      <c r="D8" s="128" t="s">
        <v>161</v>
      </c>
      <c r="E8" s="100" t="s">
        <v>540</v>
      </c>
      <c r="F8" s="128" t="s">
        <v>161</v>
      </c>
      <c r="G8" s="100" t="s">
        <v>540</v>
      </c>
      <c r="H8" s="128" t="s">
        <v>161</v>
      </c>
      <c r="I8" s="100" t="s">
        <v>540</v>
      </c>
      <c r="J8" s="128" t="s">
        <v>161</v>
      </c>
      <c r="K8" s="100" t="s">
        <v>540</v>
      </c>
      <c r="L8" s="128" t="s">
        <v>161</v>
      </c>
      <c r="M8" s="100" t="s">
        <v>540</v>
      </c>
      <c r="N8" s="128" t="s">
        <v>161</v>
      </c>
      <c r="O8" s="100" t="s">
        <v>540</v>
      </c>
      <c r="P8" s="128" t="s">
        <v>161</v>
      </c>
      <c r="Q8" s="100" t="s">
        <v>540</v>
      </c>
      <c r="R8" s="128" t="s">
        <v>161</v>
      </c>
      <c r="S8" s="100" t="s">
        <v>540</v>
      </c>
      <c r="T8" s="129"/>
      <c r="U8" s="129"/>
      <c r="V8" s="129"/>
      <c r="W8" s="149"/>
      <c r="X8" s="300"/>
      <c r="Y8" s="376"/>
      <c r="Z8" s="378"/>
    </row>
    <row r="9" spans="1:26" ht="15.6" customHeight="1">
      <c r="A9" s="145"/>
      <c r="B9" s="130" t="s">
        <v>162</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2" customHeight="1">
      <c r="B10" s="107">
        <v>1</v>
      </c>
      <c r="C10" s="131" t="s">
        <v>480</v>
      </c>
      <c r="D10" s="80"/>
      <c r="E10" s="165"/>
      <c r="F10" s="156">
        <v>198</v>
      </c>
      <c r="G10" s="165">
        <v>198</v>
      </c>
      <c r="H10" s="156">
        <v>208</v>
      </c>
      <c r="I10" s="165">
        <v>208</v>
      </c>
      <c r="J10" s="156">
        <v>224</v>
      </c>
      <c r="K10" s="165">
        <v>224</v>
      </c>
      <c r="L10" s="156">
        <v>214</v>
      </c>
      <c r="M10" s="165">
        <v>214</v>
      </c>
      <c r="N10" s="156">
        <v>233</v>
      </c>
      <c r="O10" s="165">
        <v>233</v>
      </c>
      <c r="P10" s="156">
        <v>220</v>
      </c>
      <c r="Q10" s="165">
        <v>220</v>
      </c>
      <c r="R10" s="156"/>
      <c r="S10" s="165">
        <v>199</v>
      </c>
      <c r="T10" s="169">
        <v>216</v>
      </c>
      <c r="U10" s="169">
        <v>264</v>
      </c>
      <c r="V10" s="169">
        <v>264</v>
      </c>
      <c r="W10" s="119">
        <v>235</v>
      </c>
      <c r="X10" s="302"/>
      <c r="Y10" s="61" t="s">
        <v>529</v>
      </c>
      <c r="Z10" s="157" t="s">
        <v>177</v>
      </c>
    </row>
    <row r="11" spans="1:26" ht="208.8" customHeight="1">
      <c r="B11" s="107">
        <v>2</v>
      </c>
      <c r="C11" s="114" t="s">
        <v>481</v>
      </c>
      <c r="D11" s="80"/>
      <c r="E11" s="165"/>
      <c r="F11" s="156">
        <v>104</v>
      </c>
      <c r="G11" s="165">
        <v>104</v>
      </c>
      <c r="H11" s="156">
        <v>110</v>
      </c>
      <c r="I11" s="165">
        <v>110</v>
      </c>
      <c r="J11" s="156">
        <v>101</v>
      </c>
      <c r="K11" s="165">
        <v>101</v>
      </c>
      <c r="L11" s="156">
        <v>123</v>
      </c>
      <c r="M11" s="165">
        <v>123</v>
      </c>
      <c r="N11" s="156">
        <v>110</v>
      </c>
      <c r="O11" s="165">
        <v>110</v>
      </c>
      <c r="P11" s="156">
        <v>97</v>
      </c>
      <c r="Q11" s="165">
        <v>97</v>
      </c>
      <c r="R11" s="156"/>
      <c r="S11" s="165">
        <v>121</v>
      </c>
      <c r="T11" s="169">
        <v>145</v>
      </c>
      <c r="U11" s="169">
        <v>129</v>
      </c>
      <c r="V11" s="169">
        <v>174</v>
      </c>
      <c r="W11" s="119">
        <v>158</v>
      </c>
      <c r="X11" s="302"/>
      <c r="Y11" s="61" t="s">
        <v>573</v>
      </c>
      <c r="Z11" s="157"/>
    </row>
    <row r="12" spans="1:26" ht="87" customHeight="1">
      <c r="B12" s="107">
        <v>3</v>
      </c>
      <c r="C12" s="114" t="s">
        <v>482</v>
      </c>
      <c r="D12" s="80"/>
      <c r="E12" s="165"/>
      <c r="F12" s="156">
        <v>94</v>
      </c>
      <c r="G12" s="165">
        <v>94</v>
      </c>
      <c r="H12" s="156">
        <v>98</v>
      </c>
      <c r="I12" s="165">
        <v>98</v>
      </c>
      <c r="J12" s="156">
        <v>123</v>
      </c>
      <c r="K12" s="165">
        <v>123</v>
      </c>
      <c r="L12" s="156">
        <v>91</v>
      </c>
      <c r="M12" s="165">
        <v>91</v>
      </c>
      <c r="N12" s="156">
        <v>123</v>
      </c>
      <c r="O12" s="165">
        <v>123</v>
      </c>
      <c r="P12" s="156">
        <v>123</v>
      </c>
      <c r="Q12" s="165">
        <v>123</v>
      </c>
      <c r="R12" s="156"/>
      <c r="S12" s="165">
        <v>78</v>
      </c>
      <c r="T12" s="169">
        <v>71</v>
      </c>
      <c r="U12" s="169">
        <v>135</v>
      </c>
      <c r="V12" s="169">
        <v>90</v>
      </c>
      <c r="W12" s="119">
        <v>77</v>
      </c>
      <c r="X12" s="302"/>
      <c r="Y12" s="61" t="s">
        <v>529</v>
      </c>
      <c r="Z12" s="157"/>
    </row>
    <row r="13" spans="1:26" ht="117.6" customHeight="1">
      <c r="B13" s="107">
        <v>4</v>
      </c>
      <c r="C13" s="131" t="s">
        <v>483</v>
      </c>
      <c r="D13" s="80"/>
      <c r="E13" s="165"/>
      <c r="F13" s="156">
        <v>2</v>
      </c>
      <c r="G13" s="165">
        <v>2</v>
      </c>
      <c r="H13" s="156">
        <v>1</v>
      </c>
      <c r="I13" s="165">
        <v>1</v>
      </c>
      <c r="J13" s="156">
        <v>1</v>
      </c>
      <c r="K13" s="165">
        <v>1</v>
      </c>
      <c r="L13" s="156">
        <v>8</v>
      </c>
      <c r="M13" s="165">
        <v>8</v>
      </c>
      <c r="N13" s="156">
        <v>2</v>
      </c>
      <c r="O13" s="165">
        <v>2</v>
      </c>
      <c r="P13" s="156">
        <v>1</v>
      </c>
      <c r="Q13" s="165">
        <v>1</v>
      </c>
      <c r="R13" s="156"/>
      <c r="S13" s="309">
        <v>0</v>
      </c>
      <c r="T13" s="310">
        <v>0</v>
      </c>
      <c r="U13" s="310">
        <v>0</v>
      </c>
      <c r="V13" s="310">
        <v>0</v>
      </c>
      <c r="W13" s="311">
        <v>0</v>
      </c>
      <c r="X13" s="302"/>
      <c r="Y13" s="61" t="s">
        <v>529</v>
      </c>
      <c r="Z13" s="157"/>
    </row>
    <row r="14" spans="1:26" ht="112.5" customHeight="1">
      <c r="B14" s="107">
        <v>5</v>
      </c>
      <c r="C14" s="131" t="s">
        <v>484</v>
      </c>
      <c r="D14" s="80"/>
      <c r="E14" s="166"/>
      <c r="F14" s="158">
        <v>176</v>
      </c>
      <c r="G14" s="166">
        <v>176</v>
      </c>
      <c r="H14" s="158">
        <v>202</v>
      </c>
      <c r="I14" s="166">
        <v>202</v>
      </c>
      <c r="J14" s="158">
        <v>203</v>
      </c>
      <c r="K14" s="166">
        <v>203</v>
      </c>
      <c r="L14" s="158">
        <v>204</v>
      </c>
      <c r="M14" s="166">
        <v>204</v>
      </c>
      <c r="N14" s="158">
        <v>206</v>
      </c>
      <c r="O14" s="166">
        <v>206</v>
      </c>
      <c r="P14" s="158">
        <v>196</v>
      </c>
      <c r="Q14" s="166">
        <v>196</v>
      </c>
      <c r="R14" s="158"/>
      <c r="S14" s="166">
        <v>199</v>
      </c>
      <c r="T14" s="169">
        <v>216</v>
      </c>
      <c r="U14" s="169">
        <v>264</v>
      </c>
      <c r="V14" s="169">
        <v>264</v>
      </c>
      <c r="W14" s="119">
        <v>235</v>
      </c>
      <c r="X14" s="302"/>
      <c r="Y14" s="61" t="s">
        <v>530</v>
      </c>
      <c r="Z14" s="157"/>
    </row>
    <row r="15" spans="1:26" ht="15.6" customHeight="1">
      <c r="B15" s="130" t="s">
        <v>178</v>
      </c>
      <c r="C15" s="105"/>
      <c r="D15" s="105"/>
      <c r="E15" s="90"/>
      <c r="F15" s="105"/>
      <c r="G15" s="90"/>
      <c r="H15" s="105"/>
      <c r="I15" s="90"/>
      <c r="J15" s="105"/>
      <c r="K15" s="90"/>
      <c r="L15" s="105"/>
      <c r="M15" s="90"/>
      <c r="N15" s="105"/>
      <c r="O15" s="90"/>
      <c r="P15" s="105"/>
      <c r="Q15" s="90"/>
      <c r="R15" s="105"/>
      <c r="S15" s="90"/>
      <c r="T15" s="90"/>
      <c r="U15" s="90"/>
      <c r="V15" s="90"/>
      <c r="W15" s="90"/>
      <c r="X15" s="301"/>
      <c r="Y15" s="105"/>
      <c r="Z15" s="106"/>
    </row>
    <row r="16" spans="1:26" ht="71.25" customHeight="1" thickBot="1">
      <c r="B16" s="107">
        <v>6</v>
      </c>
      <c r="C16" s="131" t="s">
        <v>399</v>
      </c>
      <c r="D16" s="80"/>
      <c r="E16" s="165"/>
      <c r="F16" s="156">
        <v>200</v>
      </c>
      <c r="G16" s="165">
        <v>200</v>
      </c>
      <c r="H16" s="156">
        <v>209</v>
      </c>
      <c r="I16" s="165">
        <v>209</v>
      </c>
      <c r="J16" s="156">
        <v>225</v>
      </c>
      <c r="K16" s="165">
        <v>225</v>
      </c>
      <c r="L16" s="156">
        <v>222</v>
      </c>
      <c r="M16" s="165">
        <v>222</v>
      </c>
      <c r="N16" s="156">
        <v>235</v>
      </c>
      <c r="O16" s="165">
        <v>235</v>
      </c>
      <c r="P16" s="156">
        <v>221</v>
      </c>
      <c r="Q16" s="165">
        <v>221</v>
      </c>
      <c r="R16" s="156"/>
      <c r="S16" s="165">
        <v>199</v>
      </c>
      <c r="T16" s="119">
        <v>216</v>
      </c>
      <c r="U16" s="169">
        <v>264</v>
      </c>
      <c r="V16" s="170">
        <v>264</v>
      </c>
      <c r="W16" s="119">
        <v>235</v>
      </c>
      <c r="X16" s="303"/>
      <c r="Y16" s="61"/>
      <c r="Z16" s="157"/>
    </row>
    <row r="17" spans="2:26" ht="15.6" customHeight="1" thickTop="1">
      <c r="B17" s="150" t="s">
        <v>166</v>
      </c>
      <c r="C17" s="151"/>
      <c r="D17" s="151"/>
      <c r="E17" s="167"/>
      <c r="F17" s="151"/>
      <c r="G17" s="167"/>
      <c r="H17" s="151"/>
      <c r="I17" s="167"/>
      <c r="J17" s="151"/>
      <c r="K17" s="167"/>
      <c r="L17" s="151"/>
      <c r="M17" s="167"/>
      <c r="N17" s="151"/>
      <c r="O17" s="167"/>
      <c r="P17" s="151"/>
      <c r="Q17" s="167"/>
      <c r="R17" s="151"/>
      <c r="S17" s="167"/>
      <c r="T17" s="167"/>
      <c r="U17" s="167"/>
      <c r="V17" s="167"/>
      <c r="W17" s="167"/>
      <c r="X17" s="159" t="s">
        <v>159</v>
      </c>
      <c r="Y17" s="160"/>
      <c r="Z17" s="161"/>
    </row>
    <row r="18" spans="2:26" ht="70.95" customHeight="1">
      <c r="B18" s="107">
        <v>7</v>
      </c>
      <c r="C18" s="131" t="s">
        <v>392</v>
      </c>
      <c r="D18" s="162" t="str">
        <f t="shared" ref="D18" si="0">IF(OR(ISBLANK(D10),ISBLANK(D16)),IF(OR(ISBLANK(D10),ISBLANK(D44)),"",100*D10/D44),100*D10/D16)</f>
        <v/>
      </c>
      <c r="E18" s="168" t="str">
        <f>IF(OR(ISBLANK(E10),ISBLANK(E16)),IF(OR(ISBLANK(E10),ISBLANK(D44)),"",100*E10/D44),100*E10/E16)</f>
        <v/>
      </c>
      <c r="F18" s="162">
        <f>IF(OR(ISBLANK(F10),ISBLANK(F16)),IF(OR(ISBLANK(F10),ISBLANK(E44)),"",100*F10/E44),100*F10/F16)</f>
        <v>99</v>
      </c>
      <c r="G18" s="168">
        <f>IF(OR(ISBLANK(G10),ISBLANK(G16)),IF(OR(ISBLANK(G10),ISBLANK(E44)),"",100*G10/E44),100*G10/G16)</f>
        <v>99</v>
      </c>
      <c r="H18" s="162">
        <f>IF(OR(ISBLANK(H10),ISBLANK(H16)),IF(OR(ISBLANK(H10),ISBLANK(F44)),"",100*H10/F44),100*H10/H16)</f>
        <v>99.52153110047847</v>
      </c>
      <c r="I18" s="168">
        <f>IF(OR(ISBLANK(I10),ISBLANK(I16)),IF(OR(ISBLANK(I10),ISBLANK(F44)),"",100*I10/F44),100*I10/I16)</f>
        <v>99.52153110047847</v>
      </c>
      <c r="J18" s="162">
        <f>IF(OR(ISBLANK(J10),ISBLANK(J16)),IF(OR(ISBLANK(J10),ISBLANK(G44)),"",100*J10/G44),100*J10/J16)</f>
        <v>99.555555555555557</v>
      </c>
      <c r="K18" s="168">
        <f>IF(OR(ISBLANK(K10),ISBLANK(K16)),IF(OR(ISBLANK(K10),ISBLANK(G44)),"",100*K10/G44),100*K10/K16)</f>
        <v>99.555555555555557</v>
      </c>
      <c r="L18" s="162">
        <f>IF(OR(ISBLANK(L10),ISBLANK(L16)),IF(OR(ISBLANK(L10),ISBLANK(H44)),"",100*L10/H44),100*L10/L16)</f>
        <v>96.396396396396398</v>
      </c>
      <c r="M18" s="168">
        <f>IF(OR(ISBLANK(M10),ISBLANK(M16)),IF(OR(ISBLANK(M10),ISBLANK(H44)),"",100*M10/H44),100*M10/M16)</f>
        <v>96.396396396396398</v>
      </c>
      <c r="N18" s="162">
        <f>IF(OR(ISBLANK(N10),ISBLANK(N16)),IF(OR(ISBLANK(N10),ISBLANK(I44)),"",100*N10/I44),100*N10/N16)</f>
        <v>99.148936170212764</v>
      </c>
      <c r="O18" s="168">
        <f>IF(OR(ISBLANK(O10),ISBLANK(O16)),IF(OR(ISBLANK(O10),ISBLANK(I44)),"",100*O10/I44),100*O10/O16)</f>
        <v>99.148936170212764</v>
      </c>
      <c r="P18" s="162">
        <f>IF(OR(ISBLANK(P10),ISBLANK(P16)),IF(OR(ISBLANK(P10),ISBLANK(J44)),"",100*P10/J44),100*P10/P16)</f>
        <v>99.547511312217196</v>
      </c>
      <c r="Q18" s="168">
        <f>IF(OR(ISBLANK(Q10),ISBLANK(Q16)),IF(OR(ISBLANK(Q10),ISBLANK(J44)),"",100*Q10/J44),100*Q10/Q16)</f>
        <v>99.547511312217196</v>
      </c>
      <c r="R18" s="162" t="str">
        <f>IF(OR(ISBLANK(R10),ISBLANK(R16)),IF(OR(ISBLANK(R10),ISBLANK(K44)),"",100*R10/K44),100*R10/R16)</f>
        <v/>
      </c>
      <c r="S18" s="168">
        <f>IF(OR(ISBLANK(S10),ISBLANK(S16)),IF(OR(ISBLANK(S10),ISBLANK(K44)),"",100*S10/K44),100*S10/S16)</f>
        <v>100</v>
      </c>
      <c r="T18" s="56">
        <f>IF(OR(ISBLANK(T10),ISBLANK(T16)),IF(OR(ISBLANK(T10),ISBLANK(L44)),"",100*T10/L44),100*T10/T16)</f>
        <v>100</v>
      </c>
      <c r="U18" s="56">
        <f>IF(OR(ISBLANK(U10),ISBLANK(U16)),IF(OR(ISBLANK(U10),ISBLANK(M44)),"",100*U10/M44),100*U10/U16)</f>
        <v>100</v>
      </c>
      <c r="V18" s="56">
        <f>IF(OR(ISBLANK(V10),ISBLANK(V16)),IF(OR(ISBLANK(V10),ISBLANK(N44)),"",100*V10/N44),100*V10/V16)</f>
        <v>100</v>
      </c>
      <c r="W18" s="93">
        <f>IF(OR(ISBLANK(W10),ISBLANK(W16)),IF(OR(ISBLANK(W10),ISBLANK(O44)),"",100*W10/O44),100*W10/W16)</f>
        <v>100</v>
      </c>
      <c r="X18" s="121">
        <v>100</v>
      </c>
      <c r="Y18" s="61"/>
      <c r="Z18" s="163"/>
    </row>
    <row r="19" spans="2:26" ht="144.6" customHeight="1">
      <c r="B19" s="107">
        <v>8</v>
      </c>
      <c r="C19" s="131" t="s">
        <v>393</v>
      </c>
      <c r="D19" s="162" t="str">
        <f t="shared" ref="D19:W19" si="1">IF(OR(ISBLANK(D10),ISBLANK(D14)),"",100*D14/D10)</f>
        <v/>
      </c>
      <c r="E19" s="168" t="str">
        <f t="shared" si="1"/>
        <v/>
      </c>
      <c r="F19" s="162">
        <f t="shared" si="1"/>
        <v>88.888888888888886</v>
      </c>
      <c r="G19" s="168">
        <f t="shared" si="1"/>
        <v>88.888888888888886</v>
      </c>
      <c r="H19" s="162">
        <f t="shared" si="1"/>
        <v>97.115384615384613</v>
      </c>
      <c r="I19" s="168">
        <f t="shared" si="1"/>
        <v>97.115384615384613</v>
      </c>
      <c r="J19" s="162">
        <f t="shared" si="1"/>
        <v>90.625</v>
      </c>
      <c r="K19" s="168">
        <f t="shared" si="1"/>
        <v>90.625</v>
      </c>
      <c r="L19" s="162">
        <f t="shared" si="1"/>
        <v>95.327102803738313</v>
      </c>
      <c r="M19" s="168">
        <f t="shared" si="1"/>
        <v>95.327102803738313</v>
      </c>
      <c r="N19" s="162">
        <f t="shared" si="1"/>
        <v>88.412017167381975</v>
      </c>
      <c r="O19" s="168">
        <f t="shared" si="1"/>
        <v>88.412017167381975</v>
      </c>
      <c r="P19" s="162">
        <f t="shared" si="1"/>
        <v>89.090909090909093</v>
      </c>
      <c r="Q19" s="168">
        <f t="shared" si="1"/>
        <v>89.090909090909093</v>
      </c>
      <c r="R19" s="162" t="str">
        <f t="shared" si="1"/>
        <v/>
      </c>
      <c r="S19" s="168">
        <f t="shared" si="1"/>
        <v>100</v>
      </c>
      <c r="T19" s="168">
        <f t="shared" si="1"/>
        <v>100</v>
      </c>
      <c r="U19" s="168">
        <f t="shared" si="1"/>
        <v>100</v>
      </c>
      <c r="V19" s="168">
        <f t="shared" si="1"/>
        <v>100</v>
      </c>
      <c r="W19" s="168">
        <f t="shared" si="1"/>
        <v>100</v>
      </c>
      <c r="X19" s="143"/>
      <c r="Y19" s="61" t="s">
        <v>562</v>
      </c>
      <c r="Z19" s="163"/>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179</v>
      </c>
      <c r="C22" s="134"/>
      <c r="D22" s="134"/>
      <c r="E22" s="134"/>
      <c r="F22" s="134"/>
      <c r="G22" s="134"/>
      <c r="H22" s="134"/>
      <c r="I22" s="134"/>
      <c r="J22" s="134"/>
      <c r="K22" s="134"/>
      <c r="L22" s="164"/>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180</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485</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181</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182</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183</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451</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172</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173</v>
      </c>
      <c r="C41" s="134"/>
      <c r="D41" s="134"/>
      <c r="E41" s="134"/>
      <c r="F41" s="134"/>
      <c r="G41" s="134"/>
      <c r="H41" s="134"/>
      <c r="I41" s="134"/>
      <c r="J41" s="134"/>
      <c r="K41" s="134"/>
      <c r="L41" s="134"/>
      <c r="M41" s="134"/>
      <c r="N41" s="134"/>
      <c r="O41" s="134"/>
      <c r="P41" s="134"/>
      <c r="Q41" s="383"/>
      <c r="R41" s="384"/>
    </row>
    <row r="42" spans="2:26" ht="18.75" customHeight="1">
      <c r="B42" s="138" t="s">
        <v>158</v>
      </c>
      <c r="C42" s="112" t="s">
        <v>30</v>
      </c>
      <c r="D42" s="139" t="s">
        <v>519</v>
      </c>
      <c r="E42" s="140">
        <v>2013</v>
      </c>
      <c r="F42" s="141">
        <v>2014</v>
      </c>
      <c r="G42" s="142">
        <v>2015</v>
      </c>
      <c r="H42" s="141">
        <v>2016</v>
      </c>
      <c r="I42" s="141">
        <v>2017</v>
      </c>
      <c r="J42" s="140">
        <v>2018</v>
      </c>
      <c r="K42" s="140">
        <v>2019</v>
      </c>
      <c r="L42" s="140">
        <v>2020</v>
      </c>
      <c r="M42" s="140">
        <v>2021</v>
      </c>
      <c r="N42" s="140">
        <v>2022</v>
      </c>
      <c r="O42" s="140">
        <v>2023</v>
      </c>
      <c r="P42" s="41">
        <v>2024</v>
      </c>
      <c r="Q42" s="382" t="s">
        <v>497</v>
      </c>
      <c r="R42" s="382"/>
    </row>
    <row r="43" spans="2:26" ht="20.25" customHeight="1">
      <c r="B43" s="130" t="s">
        <v>184</v>
      </c>
      <c r="C43" s="155"/>
      <c r="D43" s="155"/>
      <c r="E43" s="155"/>
      <c r="F43" s="155"/>
      <c r="G43" s="155"/>
      <c r="H43" s="155"/>
      <c r="I43" s="155"/>
      <c r="J43" s="155"/>
      <c r="K43" s="155"/>
      <c r="L43" s="155"/>
      <c r="M43" s="155"/>
      <c r="N43" s="155"/>
      <c r="O43" s="155"/>
      <c r="P43" s="155"/>
      <c r="Q43" s="380"/>
      <c r="R43" s="381"/>
    </row>
    <row r="44" spans="2:26" ht="201.6" customHeight="1">
      <c r="B44" s="107">
        <v>9</v>
      </c>
      <c r="C44" s="131" t="s">
        <v>449</v>
      </c>
      <c r="D44" s="48"/>
      <c r="E44" s="49">
        <v>192</v>
      </c>
      <c r="F44" s="50">
        <v>204</v>
      </c>
      <c r="G44" s="52">
        <v>216</v>
      </c>
      <c r="H44" s="50">
        <v>228</v>
      </c>
      <c r="I44" s="50">
        <v>240</v>
      </c>
      <c r="J44" s="49">
        <v>254</v>
      </c>
      <c r="K44" s="49">
        <v>265</v>
      </c>
      <c r="L44" s="49">
        <v>278</v>
      </c>
      <c r="M44" s="49">
        <v>295</v>
      </c>
      <c r="N44" s="49">
        <v>303</v>
      </c>
      <c r="O44" s="49">
        <v>317</v>
      </c>
      <c r="P44" s="53">
        <v>332</v>
      </c>
      <c r="Q44" s="379" t="s">
        <v>307</v>
      </c>
      <c r="R44" s="379"/>
    </row>
    <row r="45" spans="2:26">
      <c r="B45" s="145"/>
      <c r="C45" s="145"/>
      <c r="D45" s="145"/>
      <c r="E45" s="145"/>
      <c r="F45" s="145"/>
      <c r="G45" s="145"/>
      <c r="H45" s="145"/>
      <c r="I45" s="145"/>
      <c r="J45" s="145"/>
      <c r="K45" s="145"/>
      <c r="L45" s="145"/>
      <c r="M45" s="145"/>
      <c r="N45" s="145"/>
      <c r="O45" s="145"/>
      <c r="P45" s="145"/>
      <c r="Q45" s="145"/>
      <c r="R45" s="145"/>
    </row>
    <row r="46" spans="2:26" ht="15.6" customHeight="1">
      <c r="B46" s="374" t="s">
        <v>443</v>
      </c>
      <c r="C46" s="374"/>
      <c r="D46" s="374"/>
      <c r="E46" s="374"/>
      <c r="F46" s="374"/>
      <c r="G46" s="374"/>
      <c r="H46" s="374"/>
      <c r="I46" s="374"/>
      <c r="J46" s="374"/>
      <c r="K46" s="145"/>
      <c r="L46" s="145"/>
      <c r="M46" s="145"/>
      <c r="N46" s="145"/>
      <c r="O46" s="145"/>
      <c r="P46" s="145"/>
      <c r="Q46" s="145"/>
      <c r="R46" s="145"/>
    </row>
    <row r="47" spans="2:26" ht="72.75" customHeight="1">
      <c r="B47" s="363"/>
      <c r="C47" s="364"/>
      <c r="D47" s="364"/>
      <c r="E47" s="364"/>
      <c r="F47" s="364"/>
      <c r="G47" s="364"/>
      <c r="H47" s="364"/>
      <c r="I47" s="364"/>
      <c r="J47" s="364"/>
      <c r="K47" s="364"/>
      <c r="L47" s="365"/>
    </row>
  </sheetData>
  <sheetProtection algorithmName="SHA-512" hashValue="+6cNrJSkia+g6oiJA0NnsOZzQ0icC82ZAFERTX5F3xlsqvj9snrSR0HVcjGPRjpyCWMh8W3WMweE+dnf1i3uyw==" saltValue="rMJb3zC/4OVH1usrM+YT2w=="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72" t="s">
        <v>110</v>
      </c>
      <c r="B1" s="172" t="s">
        <v>110</v>
      </c>
      <c r="C1" s="145"/>
      <c r="D1" s="102" t="s">
        <v>10</v>
      </c>
      <c r="E1" s="145"/>
      <c r="F1" s="145"/>
      <c r="G1" s="145"/>
      <c r="H1" s="145"/>
      <c r="I1" s="145"/>
      <c r="J1" s="145"/>
      <c r="K1" s="145"/>
      <c r="L1" s="145"/>
      <c r="M1" s="145"/>
      <c r="N1" s="145"/>
      <c r="O1" s="145"/>
      <c r="P1" s="145"/>
      <c r="Q1" s="145"/>
      <c r="R1" s="145"/>
      <c r="S1" s="145"/>
      <c r="T1" s="145"/>
      <c r="U1" s="145"/>
      <c r="V1" s="145"/>
      <c r="W1" s="145"/>
      <c r="X1" s="145"/>
      <c r="Y1" s="145"/>
    </row>
    <row r="2" spans="1:25" ht="15.6" customHeight="1">
      <c r="A2" s="172" t="s">
        <v>111</v>
      </c>
      <c r="B2" s="172" t="s">
        <v>111</v>
      </c>
      <c r="C2" s="145"/>
      <c r="D2" s="103" t="s">
        <v>536</v>
      </c>
      <c r="E2" s="145"/>
      <c r="F2" s="145"/>
      <c r="G2" s="145"/>
      <c r="H2" s="145"/>
      <c r="I2" s="145"/>
      <c r="J2" s="145"/>
      <c r="K2" s="145"/>
      <c r="L2" s="145"/>
      <c r="M2" s="145"/>
      <c r="N2" s="145"/>
      <c r="O2" s="145"/>
      <c r="P2" s="145"/>
      <c r="Q2" s="145"/>
      <c r="R2" s="145"/>
      <c r="S2" s="145"/>
      <c r="T2" s="145"/>
      <c r="U2" s="145"/>
      <c r="V2" s="145"/>
      <c r="W2" s="145"/>
      <c r="X2" s="145"/>
      <c r="Y2" s="145"/>
    </row>
    <row r="3" spans="1:25">
      <c r="A3" s="145"/>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row>
    <row r="5" spans="1:25" ht="21" customHeight="1">
      <c r="A5" s="146"/>
      <c r="B5" s="7" t="s">
        <v>387</v>
      </c>
      <c r="C5" s="8"/>
      <c r="D5" s="8"/>
      <c r="E5" s="40"/>
      <c r="F5" s="8"/>
      <c r="G5" s="8"/>
      <c r="H5" s="8"/>
      <c r="I5" s="8"/>
      <c r="J5" s="8"/>
      <c r="K5" s="8"/>
      <c r="L5" s="8"/>
      <c r="M5" s="146"/>
      <c r="N5" s="146"/>
      <c r="O5" s="146"/>
      <c r="P5" s="146"/>
      <c r="Q5" s="146"/>
      <c r="R5" s="146"/>
      <c r="S5" s="146"/>
      <c r="T5" s="146"/>
      <c r="U5" s="146"/>
      <c r="V5" s="146"/>
      <c r="W5" s="146"/>
      <c r="X5" s="146"/>
      <c r="Y5" s="146"/>
    </row>
    <row r="6" spans="1:25" ht="15" customHeight="1">
      <c r="A6" s="145"/>
      <c r="B6" s="145"/>
      <c r="C6" s="145"/>
      <c r="D6" s="145"/>
      <c r="E6" s="145"/>
      <c r="F6" s="145"/>
      <c r="G6" s="145"/>
      <c r="H6" s="145"/>
      <c r="I6" s="145"/>
      <c r="J6" s="145"/>
      <c r="K6" s="104"/>
      <c r="L6" s="145"/>
      <c r="M6" s="145"/>
      <c r="N6" s="145"/>
      <c r="O6" s="145"/>
      <c r="P6" s="145"/>
      <c r="Q6" s="145"/>
      <c r="R6" s="145"/>
      <c r="S6" s="145"/>
      <c r="T6" s="145"/>
      <c r="U6" s="145"/>
      <c r="V6" s="145"/>
      <c r="W6" s="145"/>
      <c r="X6" s="145"/>
      <c r="Y6" s="145"/>
    </row>
    <row r="7" spans="1:25" ht="29.25" customHeight="1">
      <c r="A7" s="145"/>
      <c r="B7" s="100" t="s">
        <v>158</v>
      </c>
      <c r="C7" s="100" t="s">
        <v>30</v>
      </c>
      <c r="D7" s="352" t="s">
        <v>519</v>
      </c>
      <c r="E7" s="352"/>
      <c r="F7" s="352">
        <v>2013</v>
      </c>
      <c r="G7" s="352"/>
      <c r="H7" s="352">
        <v>2014</v>
      </c>
      <c r="I7" s="352"/>
      <c r="J7" s="352">
        <v>2015</v>
      </c>
      <c r="K7" s="352"/>
      <c r="L7" s="352">
        <v>2016</v>
      </c>
      <c r="M7" s="352"/>
      <c r="N7" s="352">
        <v>2017</v>
      </c>
      <c r="O7" s="352"/>
      <c r="P7" s="352">
        <v>2018</v>
      </c>
      <c r="Q7" s="352"/>
      <c r="R7" s="352">
        <v>2019</v>
      </c>
      <c r="S7" s="352"/>
      <c r="T7" s="126">
        <v>2020</v>
      </c>
      <c r="U7" s="126">
        <v>2021</v>
      </c>
      <c r="V7" s="126">
        <v>2022</v>
      </c>
      <c r="W7" s="148">
        <v>2023</v>
      </c>
      <c r="X7" s="299">
        <v>2024</v>
      </c>
      <c r="Y7" s="392" t="s">
        <v>498</v>
      </c>
    </row>
    <row r="8" spans="1:25" ht="29.25" customHeight="1">
      <c r="A8" s="145"/>
      <c r="B8" s="101"/>
      <c r="C8" s="154"/>
      <c r="D8" s="128" t="s">
        <v>161</v>
      </c>
      <c r="E8" s="100" t="s">
        <v>540</v>
      </c>
      <c r="F8" s="128" t="s">
        <v>161</v>
      </c>
      <c r="G8" s="100" t="s">
        <v>540</v>
      </c>
      <c r="H8" s="128" t="s">
        <v>161</v>
      </c>
      <c r="I8" s="100" t="s">
        <v>540</v>
      </c>
      <c r="J8" s="128" t="s">
        <v>161</v>
      </c>
      <c r="K8" s="100" t="s">
        <v>540</v>
      </c>
      <c r="L8" s="128" t="s">
        <v>161</v>
      </c>
      <c r="M8" s="100" t="s">
        <v>540</v>
      </c>
      <c r="N8" s="128" t="s">
        <v>161</v>
      </c>
      <c r="O8" s="100" t="s">
        <v>540</v>
      </c>
      <c r="P8" s="128" t="s">
        <v>161</v>
      </c>
      <c r="Q8" s="100" t="s">
        <v>540</v>
      </c>
      <c r="R8" s="128" t="s">
        <v>161</v>
      </c>
      <c r="S8" s="101" t="s">
        <v>540</v>
      </c>
      <c r="T8" s="173"/>
      <c r="U8" s="173"/>
      <c r="V8" s="173"/>
      <c r="W8" s="174"/>
      <c r="X8" s="305"/>
      <c r="Y8" s="393"/>
    </row>
    <row r="9" spans="1:25" ht="15.6" customHeight="1">
      <c r="A9" s="145"/>
      <c r="B9" s="175" t="s">
        <v>238</v>
      </c>
      <c r="C9" s="176"/>
      <c r="D9" s="176"/>
      <c r="E9" s="176"/>
      <c r="F9" s="176"/>
      <c r="G9" s="176"/>
      <c r="H9" s="176"/>
      <c r="I9" s="176"/>
      <c r="J9" s="176"/>
      <c r="K9" s="176"/>
      <c r="L9" s="176"/>
      <c r="M9" s="176"/>
      <c r="N9" s="176"/>
      <c r="O9" s="176"/>
      <c r="P9" s="176"/>
      <c r="Q9" s="176"/>
      <c r="R9" s="176"/>
      <c r="S9" s="176"/>
      <c r="T9" s="176"/>
      <c r="U9" s="176"/>
      <c r="V9" s="176"/>
      <c r="W9" s="176"/>
      <c r="X9" s="308"/>
      <c r="Y9" s="177"/>
    </row>
    <row r="10" spans="1:25" ht="59.4" customHeight="1">
      <c r="A10" s="145"/>
      <c r="B10" s="178">
        <v>1</v>
      </c>
      <c r="C10" s="131" t="s">
        <v>341</v>
      </c>
      <c r="D10" s="179"/>
      <c r="E10" s="204"/>
      <c r="F10" s="180">
        <v>200</v>
      </c>
      <c r="G10" s="204">
        <v>200</v>
      </c>
      <c r="H10" s="180">
        <v>209</v>
      </c>
      <c r="I10" s="204">
        <v>209</v>
      </c>
      <c r="J10" s="180">
        <v>225</v>
      </c>
      <c r="K10" s="204">
        <v>225</v>
      </c>
      <c r="L10" s="180">
        <v>222</v>
      </c>
      <c r="M10" s="204">
        <v>222</v>
      </c>
      <c r="N10" s="180">
        <v>235</v>
      </c>
      <c r="O10" s="204">
        <v>235</v>
      </c>
      <c r="P10" s="180">
        <v>221</v>
      </c>
      <c r="Q10" s="204">
        <v>221</v>
      </c>
      <c r="R10" s="181"/>
      <c r="S10" s="204">
        <v>199</v>
      </c>
      <c r="T10" s="204">
        <v>216</v>
      </c>
      <c r="U10" s="204">
        <v>264</v>
      </c>
      <c r="V10" s="204">
        <v>264</v>
      </c>
      <c r="W10" s="206">
        <v>235</v>
      </c>
      <c r="X10" s="302"/>
      <c r="Y10" s="61" t="s">
        <v>529</v>
      </c>
    </row>
    <row r="11" spans="1:25" ht="127.95" customHeight="1">
      <c r="A11" s="145"/>
      <c r="B11" s="178">
        <v>2</v>
      </c>
      <c r="C11" s="114" t="s">
        <v>424</v>
      </c>
      <c r="D11" s="179"/>
      <c r="E11" s="204"/>
      <c r="F11" s="180">
        <v>200</v>
      </c>
      <c r="G11" s="204">
        <v>200</v>
      </c>
      <c r="H11" s="180">
        <v>209</v>
      </c>
      <c r="I11" s="204">
        <v>209</v>
      </c>
      <c r="J11" s="180">
        <v>225</v>
      </c>
      <c r="K11" s="204">
        <v>225</v>
      </c>
      <c r="L11" s="180">
        <v>222</v>
      </c>
      <c r="M11" s="204">
        <v>222</v>
      </c>
      <c r="N11" s="180">
        <v>235</v>
      </c>
      <c r="O11" s="204">
        <v>235</v>
      </c>
      <c r="P11" s="180">
        <v>221</v>
      </c>
      <c r="Q11" s="204">
        <v>221</v>
      </c>
      <c r="R11" s="181"/>
      <c r="S11" s="204">
        <v>199</v>
      </c>
      <c r="T11" s="204">
        <v>216</v>
      </c>
      <c r="U11" s="204">
        <v>264</v>
      </c>
      <c r="V11" s="204">
        <v>264</v>
      </c>
      <c r="W11" s="206">
        <v>235</v>
      </c>
      <c r="X11" s="302"/>
      <c r="Y11" s="61" t="s">
        <v>529</v>
      </c>
    </row>
    <row r="12" spans="1:25" ht="116.4" customHeight="1">
      <c r="A12" s="145"/>
      <c r="B12" s="178" t="s">
        <v>279</v>
      </c>
      <c r="C12" s="114" t="s">
        <v>425</v>
      </c>
      <c r="D12" s="179"/>
      <c r="E12" s="204"/>
      <c r="F12" s="180"/>
      <c r="G12" s="204">
        <v>200</v>
      </c>
      <c r="H12" s="180"/>
      <c r="I12" s="204">
        <v>209</v>
      </c>
      <c r="J12" s="180"/>
      <c r="K12" s="204">
        <v>225</v>
      </c>
      <c r="L12" s="180"/>
      <c r="M12" s="204">
        <v>222</v>
      </c>
      <c r="N12" s="180"/>
      <c r="O12" s="204">
        <v>235</v>
      </c>
      <c r="P12" s="180"/>
      <c r="Q12" s="204">
        <v>221</v>
      </c>
      <c r="R12" s="181"/>
      <c r="S12" s="204">
        <v>199</v>
      </c>
      <c r="T12" s="204">
        <v>216</v>
      </c>
      <c r="U12" s="204">
        <v>264</v>
      </c>
      <c r="V12" s="204">
        <v>264</v>
      </c>
      <c r="W12" s="206">
        <v>235</v>
      </c>
      <c r="X12" s="306"/>
      <c r="Y12" s="61" t="s">
        <v>529</v>
      </c>
    </row>
    <row r="13" spans="1:25" ht="156.6" customHeight="1">
      <c r="A13" s="145"/>
      <c r="B13" s="178" t="s">
        <v>339</v>
      </c>
      <c r="C13" s="182" t="s">
        <v>486</v>
      </c>
      <c r="D13" s="179"/>
      <c r="E13" s="204"/>
      <c r="F13" s="180">
        <v>16</v>
      </c>
      <c r="G13" s="204">
        <v>15</v>
      </c>
      <c r="H13" s="180">
        <v>1</v>
      </c>
      <c r="I13" s="204">
        <v>1</v>
      </c>
      <c r="J13" s="180">
        <v>3</v>
      </c>
      <c r="K13" s="312">
        <v>0</v>
      </c>
      <c r="L13" s="180">
        <v>2</v>
      </c>
      <c r="M13" s="204">
        <v>1</v>
      </c>
      <c r="N13" s="180">
        <v>7</v>
      </c>
      <c r="O13" s="312">
        <v>0</v>
      </c>
      <c r="P13" s="180">
        <v>4</v>
      </c>
      <c r="Q13" s="312">
        <v>0</v>
      </c>
      <c r="R13" s="181"/>
      <c r="S13" s="312">
        <v>0</v>
      </c>
      <c r="T13" s="312">
        <v>0</v>
      </c>
      <c r="U13" s="312">
        <v>0</v>
      </c>
      <c r="V13" s="204">
        <v>1</v>
      </c>
      <c r="W13" s="206">
        <v>2</v>
      </c>
      <c r="X13" s="307"/>
      <c r="Y13" s="209" t="s">
        <v>546</v>
      </c>
    </row>
    <row r="14" spans="1:25" ht="67.95" customHeight="1" thickBot="1">
      <c r="A14" s="145"/>
      <c r="B14" s="183">
        <v>5</v>
      </c>
      <c r="C14" s="131" t="s">
        <v>340</v>
      </c>
      <c r="D14" s="179"/>
      <c r="E14" s="204"/>
      <c r="F14" s="180"/>
      <c r="G14" s="204"/>
      <c r="H14" s="180"/>
      <c r="I14" s="204"/>
      <c r="J14" s="180"/>
      <c r="K14" s="204"/>
      <c r="L14" s="180"/>
      <c r="M14" s="204"/>
      <c r="N14" s="180"/>
      <c r="O14" s="204"/>
      <c r="P14" s="180"/>
      <c r="Q14" s="204"/>
      <c r="R14" s="181"/>
      <c r="S14" s="204"/>
      <c r="T14" s="204"/>
      <c r="U14" s="204"/>
      <c r="V14" s="204"/>
      <c r="W14" s="206"/>
      <c r="X14" s="303"/>
      <c r="Y14" s="61" t="s">
        <v>547</v>
      </c>
    </row>
    <row r="15" spans="1:25" ht="19.5" customHeight="1" thickTop="1">
      <c r="A15" s="145"/>
      <c r="B15" s="130" t="s">
        <v>166</v>
      </c>
      <c r="C15" s="105"/>
      <c r="D15" s="116"/>
      <c r="E15" s="205"/>
      <c r="F15" s="116"/>
      <c r="G15" s="205"/>
      <c r="H15" s="116"/>
      <c r="I15" s="205"/>
      <c r="J15" s="116"/>
      <c r="K15" s="205"/>
      <c r="L15" s="116"/>
      <c r="M15" s="205"/>
      <c r="N15" s="116"/>
      <c r="O15" s="205"/>
      <c r="P15" s="116"/>
      <c r="Q15" s="205"/>
      <c r="R15" s="116"/>
      <c r="S15" s="205"/>
      <c r="T15" s="205"/>
      <c r="U15" s="205"/>
      <c r="V15" s="205"/>
      <c r="W15" s="207"/>
      <c r="X15" s="304" t="s">
        <v>159</v>
      </c>
      <c r="Y15" s="184"/>
    </row>
    <row r="16" spans="1:25" ht="93.6" customHeight="1">
      <c r="A16" s="145"/>
      <c r="B16" s="107">
        <v>6</v>
      </c>
      <c r="C16" s="131" t="s">
        <v>394</v>
      </c>
      <c r="D16" s="122" t="str">
        <f t="shared" ref="D16:W16" si="0">IF(OR(ISBLANK(D10),ISBLANK(D11)),"",100*D11/D10)</f>
        <v/>
      </c>
      <c r="E16" s="56" t="str">
        <f t="shared" si="0"/>
        <v/>
      </c>
      <c r="F16" s="123">
        <f t="shared" si="0"/>
        <v>100</v>
      </c>
      <c r="G16" s="56">
        <f t="shared" si="0"/>
        <v>100</v>
      </c>
      <c r="H16" s="123">
        <f t="shared" si="0"/>
        <v>100</v>
      </c>
      <c r="I16" s="56">
        <f t="shared" si="0"/>
        <v>100</v>
      </c>
      <c r="J16" s="123">
        <f t="shared" si="0"/>
        <v>100</v>
      </c>
      <c r="K16" s="56">
        <f t="shared" si="0"/>
        <v>100</v>
      </c>
      <c r="L16" s="123">
        <f t="shared" si="0"/>
        <v>100</v>
      </c>
      <c r="M16" s="56">
        <f t="shared" si="0"/>
        <v>100</v>
      </c>
      <c r="N16" s="123">
        <f t="shared" si="0"/>
        <v>100</v>
      </c>
      <c r="O16" s="56">
        <f t="shared" si="0"/>
        <v>100</v>
      </c>
      <c r="P16" s="123">
        <f t="shared" si="0"/>
        <v>100</v>
      </c>
      <c r="Q16" s="56">
        <f t="shared" si="0"/>
        <v>100</v>
      </c>
      <c r="R16" s="123" t="str">
        <f t="shared" si="0"/>
        <v/>
      </c>
      <c r="S16" s="56">
        <f t="shared" si="0"/>
        <v>100</v>
      </c>
      <c r="T16" s="56">
        <f t="shared" si="0"/>
        <v>100</v>
      </c>
      <c r="U16" s="56">
        <f t="shared" si="0"/>
        <v>100</v>
      </c>
      <c r="V16" s="56">
        <f t="shared" si="0"/>
        <v>100</v>
      </c>
      <c r="W16" s="208">
        <f t="shared" si="0"/>
        <v>100</v>
      </c>
      <c r="X16" s="185">
        <v>100</v>
      </c>
      <c r="Y16" s="61"/>
    </row>
    <row r="17" spans="1:25" ht="108" customHeight="1">
      <c r="A17" s="145"/>
      <c r="B17" s="107">
        <v>7</v>
      </c>
      <c r="C17" s="131" t="s">
        <v>402</v>
      </c>
      <c r="D17" s="122" t="str">
        <f t="shared" ref="D17:W17" si="1">IF(OR(ISBLANK(D10),ISBLANK(D12)),"",100*D12/D10)</f>
        <v/>
      </c>
      <c r="E17" s="56" t="str">
        <f t="shared" si="1"/>
        <v/>
      </c>
      <c r="F17" s="123" t="str">
        <f t="shared" si="1"/>
        <v/>
      </c>
      <c r="G17" s="56">
        <f t="shared" si="1"/>
        <v>100</v>
      </c>
      <c r="H17" s="123" t="str">
        <f t="shared" si="1"/>
        <v/>
      </c>
      <c r="I17" s="56">
        <f t="shared" si="1"/>
        <v>100</v>
      </c>
      <c r="J17" s="123" t="str">
        <f t="shared" si="1"/>
        <v/>
      </c>
      <c r="K17" s="56">
        <f t="shared" si="1"/>
        <v>100</v>
      </c>
      <c r="L17" s="123" t="str">
        <f t="shared" si="1"/>
        <v/>
      </c>
      <c r="M17" s="56">
        <f t="shared" si="1"/>
        <v>100</v>
      </c>
      <c r="N17" s="123" t="str">
        <f t="shared" si="1"/>
        <v/>
      </c>
      <c r="O17" s="56">
        <f t="shared" si="1"/>
        <v>100</v>
      </c>
      <c r="P17" s="123" t="str">
        <f t="shared" si="1"/>
        <v/>
      </c>
      <c r="Q17" s="56">
        <f t="shared" si="1"/>
        <v>100</v>
      </c>
      <c r="R17" s="123" t="str">
        <f t="shared" si="1"/>
        <v/>
      </c>
      <c r="S17" s="56">
        <f t="shared" si="1"/>
        <v>100</v>
      </c>
      <c r="T17" s="56">
        <f t="shared" si="1"/>
        <v>100</v>
      </c>
      <c r="U17" s="56">
        <f t="shared" si="1"/>
        <v>100</v>
      </c>
      <c r="V17" s="56">
        <f t="shared" si="1"/>
        <v>100</v>
      </c>
      <c r="W17" s="208">
        <f t="shared" si="1"/>
        <v>100</v>
      </c>
      <c r="X17" s="186"/>
      <c r="Y17" s="61"/>
    </row>
    <row r="18" spans="1:25" ht="58.8" customHeight="1">
      <c r="A18" s="145"/>
      <c r="B18" s="107">
        <v>8</v>
      </c>
      <c r="C18" s="132" t="s">
        <v>506</v>
      </c>
      <c r="D18" s="122" t="str">
        <f>IF(OR(ISBLANK(D$12),ISBLANK(D$13)),"",100*D$13/D$12)</f>
        <v/>
      </c>
      <c r="E18" s="56" t="str">
        <f t="shared" ref="E18:W18" si="2">IF(OR(ISBLANK(E$12),ISBLANK(E$13)),"",100*E$13/E$12)</f>
        <v/>
      </c>
      <c r="F18" s="123" t="str">
        <f t="shared" si="2"/>
        <v/>
      </c>
      <c r="G18" s="56">
        <f t="shared" si="2"/>
        <v>7.5</v>
      </c>
      <c r="H18" s="123" t="str">
        <f t="shared" si="2"/>
        <v/>
      </c>
      <c r="I18" s="56">
        <f t="shared" si="2"/>
        <v>0.4784688995215311</v>
      </c>
      <c r="J18" s="123" t="str">
        <f t="shared" si="2"/>
        <v/>
      </c>
      <c r="K18" s="56">
        <f t="shared" si="2"/>
        <v>0</v>
      </c>
      <c r="L18" s="123" t="str">
        <f t="shared" si="2"/>
        <v/>
      </c>
      <c r="M18" s="56">
        <f t="shared" si="2"/>
        <v>0.45045045045045046</v>
      </c>
      <c r="N18" s="123" t="str">
        <f t="shared" si="2"/>
        <v/>
      </c>
      <c r="O18" s="56">
        <f t="shared" si="2"/>
        <v>0</v>
      </c>
      <c r="P18" s="123" t="str">
        <f t="shared" si="2"/>
        <v/>
      </c>
      <c r="Q18" s="56">
        <f t="shared" si="2"/>
        <v>0</v>
      </c>
      <c r="R18" s="123" t="str">
        <f t="shared" si="2"/>
        <v/>
      </c>
      <c r="S18" s="56">
        <f t="shared" si="2"/>
        <v>0</v>
      </c>
      <c r="T18" s="56">
        <f t="shared" si="2"/>
        <v>0</v>
      </c>
      <c r="U18" s="56">
        <f t="shared" si="2"/>
        <v>0</v>
      </c>
      <c r="V18" s="56">
        <f t="shared" si="2"/>
        <v>0.37878787878787878</v>
      </c>
      <c r="W18" s="208">
        <f t="shared" si="2"/>
        <v>0.85106382978723405</v>
      </c>
      <c r="X18" s="187"/>
      <c r="Y18" s="61"/>
    </row>
    <row r="19" spans="1:25" ht="6.6" customHeight="1">
      <c r="A19" s="145"/>
      <c r="B19" s="145"/>
      <c r="C19" s="152"/>
      <c r="D19" s="109"/>
      <c r="E19" s="109"/>
      <c r="F19" s="109"/>
      <c r="G19" s="109"/>
      <c r="H19" s="109"/>
      <c r="I19" s="109"/>
      <c r="J19" s="109"/>
      <c r="K19" s="145"/>
      <c r="L19" s="51"/>
      <c r="M19" s="145"/>
      <c r="N19" s="145"/>
      <c r="O19" s="145"/>
      <c r="P19" s="145"/>
      <c r="Q19" s="145"/>
      <c r="R19" s="145"/>
      <c r="S19" s="145"/>
      <c r="T19" s="145"/>
      <c r="U19" s="145"/>
      <c r="V19" s="145"/>
      <c r="W19" s="145"/>
      <c r="X19" s="118"/>
      <c r="Y19" s="145"/>
    </row>
    <row r="20" spans="1: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row>
    <row r="21" spans="1:25" ht="15.6" customHeight="1">
      <c r="A21" s="145"/>
      <c r="B21" s="137" t="s">
        <v>173</v>
      </c>
      <c r="C21" s="134"/>
      <c r="D21" s="134"/>
      <c r="E21" s="134"/>
      <c r="F21" s="134"/>
      <c r="G21" s="134"/>
      <c r="H21" s="134"/>
      <c r="I21" s="134"/>
      <c r="J21" s="134"/>
      <c r="K21" s="134"/>
      <c r="L21" s="134"/>
      <c r="M21" s="134"/>
      <c r="N21" s="134"/>
      <c r="O21" s="134"/>
      <c r="P21" s="134"/>
      <c r="Q21" s="372"/>
      <c r="R21" s="372"/>
      <c r="S21" s="373"/>
      <c r="T21" s="145"/>
      <c r="U21" s="145"/>
      <c r="V21" s="145"/>
      <c r="W21" s="145"/>
      <c r="X21" s="145"/>
      <c r="Y21" s="145"/>
    </row>
    <row r="22" spans="1:25" ht="15.6" customHeight="1">
      <c r="A22" s="145"/>
      <c r="B22" s="138" t="s">
        <v>158</v>
      </c>
      <c r="C22" s="112" t="s">
        <v>30</v>
      </c>
      <c r="D22" s="139" t="s">
        <v>519</v>
      </c>
      <c r="E22" s="140">
        <v>2013</v>
      </c>
      <c r="F22" s="141">
        <v>2014</v>
      </c>
      <c r="G22" s="142">
        <v>2015</v>
      </c>
      <c r="H22" s="141">
        <v>2016</v>
      </c>
      <c r="I22" s="141">
        <v>2017</v>
      </c>
      <c r="J22" s="140">
        <v>2018</v>
      </c>
      <c r="K22" s="141">
        <v>2019</v>
      </c>
      <c r="L22" s="140">
        <v>2020</v>
      </c>
      <c r="M22" s="141">
        <v>2021</v>
      </c>
      <c r="N22" s="140">
        <v>2022</v>
      </c>
      <c r="O22" s="141">
        <v>2023</v>
      </c>
      <c r="P22" s="41">
        <v>2024</v>
      </c>
      <c r="Q22" s="369" t="s">
        <v>497</v>
      </c>
      <c r="R22" s="370"/>
      <c r="S22" s="371"/>
      <c r="T22" s="145"/>
      <c r="U22" s="145"/>
      <c r="V22" s="145"/>
      <c r="W22" s="145"/>
      <c r="X22" s="145"/>
      <c r="Y22" s="145"/>
    </row>
    <row r="23" spans="1:25" ht="15.6" customHeight="1">
      <c r="A23" s="145"/>
      <c r="B23" s="130" t="s">
        <v>440</v>
      </c>
      <c r="C23" s="105"/>
      <c r="D23" s="105"/>
      <c r="E23" s="105"/>
      <c r="F23" s="105"/>
      <c r="G23" s="105"/>
      <c r="H23" s="105"/>
      <c r="I23" s="105"/>
      <c r="J23" s="105"/>
      <c r="K23" s="105"/>
      <c r="L23" s="105"/>
      <c r="M23" s="105"/>
      <c r="N23" s="105"/>
      <c r="O23" s="105"/>
      <c r="P23" s="105"/>
      <c r="Q23" s="367"/>
      <c r="R23" s="367"/>
      <c r="S23" s="368"/>
      <c r="T23" s="145"/>
      <c r="U23" s="145"/>
      <c r="V23" s="145"/>
      <c r="W23" s="145"/>
      <c r="X23" s="145"/>
      <c r="Y23" s="145"/>
    </row>
    <row r="24" spans="1:25" ht="151.19999999999999" customHeight="1">
      <c r="A24" s="145"/>
      <c r="B24" s="107">
        <v>9</v>
      </c>
      <c r="C24" s="131" t="s">
        <v>439</v>
      </c>
      <c r="D24" s="188"/>
      <c r="E24" s="189"/>
      <c r="F24" s="190"/>
      <c r="G24" s="191"/>
      <c r="H24" s="190"/>
      <c r="I24" s="190"/>
      <c r="J24" s="189"/>
      <c r="K24" s="189"/>
      <c r="L24" s="189"/>
      <c r="M24" s="189"/>
      <c r="N24" s="189"/>
      <c r="O24" s="189"/>
      <c r="P24" s="192"/>
      <c r="Q24" s="360" t="s">
        <v>514</v>
      </c>
      <c r="R24" s="361"/>
      <c r="S24" s="362"/>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ht="21" customHeight="1">
      <c r="A26" s="145"/>
      <c r="B26" s="412" t="s">
        <v>280</v>
      </c>
      <c r="C26" s="413"/>
      <c r="D26" s="413"/>
      <c r="E26" s="413"/>
      <c r="F26" s="414"/>
      <c r="G26" s="193" t="s">
        <v>299</v>
      </c>
      <c r="H26" s="415" t="s">
        <v>309</v>
      </c>
      <c r="I26" s="416"/>
      <c r="J26" s="416"/>
      <c r="K26" s="416"/>
      <c r="L26" s="417"/>
      <c r="M26" s="410"/>
      <c r="N26" s="411"/>
      <c r="O26" s="411"/>
      <c r="P26" s="411"/>
      <c r="Q26" s="411"/>
      <c r="R26" s="145"/>
      <c r="S26" s="145"/>
      <c r="T26" s="145"/>
      <c r="U26" s="145"/>
      <c r="V26" s="145"/>
      <c r="W26" s="145"/>
      <c r="X26" s="145"/>
      <c r="Y26" s="145"/>
    </row>
    <row r="27" spans="1:25" ht="39.6" customHeight="1">
      <c r="A27" s="145"/>
      <c r="B27" s="197" t="s">
        <v>353</v>
      </c>
      <c r="C27" s="385" t="s">
        <v>285</v>
      </c>
      <c r="D27" s="386"/>
      <c r="E27" s="386"/>
      <c r="F27" s="387"/>
      <c r="G27" s="210" t="s">
        <v>111</v>
      </c>
      <c r="H27" s="388" t="s">
        <v>549</v>
      </c>
      <c r="I27" s="389"/>
      <c r="J27" s="389"/>
      <c r="K27" s="389"/>
      <c r="L27" s="390"/>
      <c r="M27" s="195"/>
      <c r="N27" s="196"/>
      <c r="O27" s="196"/>
      <c r="P27" s="196"/>
      <c r="Q27" s="196"/>
      <c r="R27" s="145"/>
      <c r="S27" s="145"/>
      <c r="T27" s="145"/>
      <c r="U27" s="145"/>
      <c r="V27" s="145"/>
      <c r="W27" s="145"/>
      <c r="X27" s="145"/>
      <c r="Y27" s="145"/>
    </row>
    <row r="28" spans="1:25" ht="21" customHeight="1">
      <c r="A28" s="145"/>
      <c r="B28" s="197" t="s">
        <v>354</v>
      </c>
      <c r="C28" s="391" t="s">
        <v>352</v>
      </c>
      <c r="D28" s="391"/>
      <c r="E28" s="391"/>
      <c r="F28" s="391"/>
      <c r="G28" s="210" t="s">
        <v>111</v>
      </c>
      <c r="H28" s="388"/>
      <c r="I28" s="389"/>
      <c r="J28" s="389"/>
      <c r="K28" s="389"/>
      <c r="L28" s="390"/>
      <c r="M28" s="195"/>
      <c r="N28" s="196"/>
      <c r="O28" s="196"/>
      <c r="P28" s="196"/>
      <c r="Q28" s="196"/>
      <c r="R28" s="145"/>
      <c r="S28" s="145"/>
      <c r="T28" s="145"/>
      <c r="U28" s="145"/>
      <c r="V28" s="145"/>
      <c r="W28" s="145"/>
      <c r="X28" s="145"/>
      <c r="Y28" s="145"/>
    </row>
    <row r="29" spans="1:25" ht="57" customHeight="1">
      <c r="A29" s="145"/>
      <c r="B29" s="197" t="s">
        <v>355</v>
      </c>
      <c r="C29" s="385" t="s">
        <v>342</v>
      </c>
      <c r="D29" s="386"/>
      <c r="E29" s="386"/>
      <c r="F29" s="387"/>
      <c r="G29" s="210" t="s">
        <v>111</v>
      </c>
      <c r="H29" s="388" t="s">
        <v>550</v>
      </c>
      <c r="I29" s="389"/>
      <c r="J29" s="389"/>
      <c r="K29" s="389"/>
      <c r="L29" s="390"/>
      <c r="M29" s="195"/>
      <c r="N29" s="196"/>
      <c r="O29" s="196"/>
      <c r="P29" s="196"/>
      <c r="Q29" s="196"/>
      <c r="R29" s="145"/>
      <c r="S29" s="145"/>
      <c r="T29" s="145"/>
      <c r="U29" s="145"/>
      <c r="V29" s="145"/>
      <c r="W29" s="145"/>
      <c r="X29" s="145"/>
      <c r="Y29" s="145"/>
    </row>
    <row r="30" spans="1:25" ht="44.4" customHeight="1">
      <c r="A30" s="145"/>
      <c r="B30" s="198" t="s">
        <v>441</v>
      </c>
      <c r="C30" s="385" t="s">
        <v>501</v>
      </c>
      <c r="D30" s="386"/>
      <c r="E30" s="386"/>
      <c r="F30" s="387"/>
      <c r="G30" s="210" t="s">
        <v>110</v>
      </c>
      <c r="H30" s="388" t="s">
        <v>548</v>
      </c>
      <c r="I30" s="389"/>
      <c r="J30" s="389"/>
      <c r="K30" s="389"/>
      <c r="L30" s="390"/>
      <c r="M30" s="195"/>
      <c r="N30" s="196"/>
      <c r="O30" s="196"/>
      <c r="P30" s="196"/>
      <c r="Q30" s="196"/>
      <c r="R30" s="145"/>
      <c r="S30" s="145"/>
      <c r="T30" s="145"/>
      <c r="U30" s="145"/>
      <c r="V30" s="145"/>
      <c r="W30" s="145"/>
      <c r="X30" s="145"/>
      <c r="Y30" s="145"/>
    </row>
    <row r="31" spans="1:25" ht="57" customHeight="1">
      <c r="A31" s="145"/>
      <c r="B31" s="198" t="s">
        <v>502</v>
      </c>
      <c r="C31" s="391" t="s">
        <v>315</v>
      </c>
      <c r="D31" s="391"/>
      <c r="E31" s="391"/>
      <c r="F31" s="391"/>
      <c r="G31" s="210" t="s">
        <v>518</v>
      </c>
      <c r="H31" s="406" t="s">
        <v>531</v>
      </c>
      <c r="I31" s="406"/>
      <c r="J31" s="406"/>
      <c r="K31" s="406"/>
      <c r="L31" s="406"/>
      <c r="M31" s="195"/>
      <c r="N31" s="196"/>
      <c r="O31" s="196"/>
      <c r="P31" s="196"/>
      <c r="Q31" s="196"/>
      <c r="R31" s="145"/>
      <c r="S31" s="145"/>
      <c r="T31" s="145"/>
      <c r="U31" s="145"/>
      <c r="V31" s="145"/>
      <c r="W31" s="145"/>
      <c r="X31" s="145"/>
      <c r="Y31" s="145"/>
    </row>
    <row r="32" spans="1:25" ht="38.4" customHeight="1">
      <c r="A32" s="145"/>
      <c r="B32" s="407" t="s">
        <v>513</v>
      </c>
      <c r="C32" s="408"/>
      <c r="D32" s="408"/>
      <c r="E32" s="408"/>
      <c r="F32" s="408"/>
      <c r="G32" s="408"/>
      <c r="H32" s="408"/>
      <c r="I32" s="408"/>
      <c r="J32" s="408"/>
      <c r="K32" s="408"/>
      <c r="L32" s="409"/>
      <c r="M32" s="195"/>
      <c r="N32" s="196"/>
      <c r="O32" s="196"/>
      <c r="P32" s="196"/>
      <c r="Q32" s="196"/>
      <c r="R32" s="145"/>
      <c r="S32" s="145"/>
      <c r="T32" s="145"/>
      <c r="U32" s="145"/>
      <c r="V32" s="145"/>
      <c r="W32" s="145"/>
      <c r="X32" s="145"/>
      <c r="Y32" s="145"/>
    </row>
    <row r="33" spans="1:25" ht="57" customHeight="1">
      <c r="A33" s="145"/>
      <c r="B33" s="198" t="s">
        <v>503</v>
      </c>
      <c r="C33" s="385" t="s">
        <v>316</v>
      </c>
      <c r="D33" s="386"/>
      <c r="E33" s="386"/>
      <c r="F33" s="387"/>
      <c r="G33" s="210" t="s">
        <v>532</v>
      </c>
      <c r="H33" s="388"/>
      <c r="I33" s="389"/>
      <c r="J33" s="389"/>
      <c r="K33" s="389"/>
      <c r="L33" s="390"/>
      <c r="M33" s="195"/>
      <c r="N33" s="196"/>
      <c r="O33" s="196"/>
      <c r="P33" s="196"/>
      <c r="Q33" s="196"/>
      <c r="R33" s="145"/>
      <c r="S33" s="145"/>
      <c r="T33" s="145"/>
      <c r="U33" s="145"/>
      <c r="V33" s="145"/>
      <c r="W33" s="145"/>
      <c r="X33" s="145"/>
      <c r="Y33" s="145"/>
    </row>
    <row r="34" spans="1:25" ht="45" customHeight="1">
      <c r="A34" s="145"/>
      <c r="B34" s="198" t="s">
        <v>504</v>
      </c>
      <c r="C34" s="385" t="s">
        <v>376</v>
      </c>
      <c r="D34" s="386"/>
      <c r="E34" s="386"/>
      <c r="F34" s="387"/>
      <c r="G34" s="210" t="s">
        <v>518</v>
      </c>
      <c r="H34" s="388" t="s">
        <v>533</v>
      </c>
      <c r="I34" s="389"/>
      <c r="J34" s="389"/>
      <c r="K34" s="389"/>
      <c r="L34" s="390"/>
      <c r="M34" s="195"/>
      <c r="N34" s="196"/>
      <c r="O34" s="196"/>
      <c r="P34" s="196"/>
      <c r="Q34" s="196"/>
      <c r="R34" s="145"/>
      <c r="S34" s="145"/>
      <c r="T34" s="145"/>
      <c r="U34" s="145"/>
      <c r="V34" s="145"/>
      <c r="W34" s="145"/>
      <c r="X34" s="145"/>
      <c r="Y34" s="145"/>
    </row>
    <row r="35" spans="1:25" ht="21" customHeight="1">
      <c r="A35" s="145"/>
      <c r="B35" s="198" t="s">
        <v>505</v>
      </c>
      <c r="C35" s="391" t="s">
        <v>346</v>
      </c>
      <c r="D35" s="391"/>
      <c r="E35" s="391"/>
      <c r="F35" s="391"/>
      <c r="G35" s="210" t="s">
        <v>111</v>
      </c>
      <c r="H35" s="406"/>
      <c r="I35" s="406"/>
      <c r="J35" s="406"/>
      <c r="K35" s="406"/>
      <c r="L35" s="406"/>
      <c r="M35" s="195"/>
      <c r="N35" s="196"/>
      <c r="O35" s="196"/>
      <c r="P35" s="196"/>
      <c r="Q35" s="196"/>
      <c r="R35" s="145"/>
      <c r="S35" s="145"/>
      <c r="T35" s="145"/>
      <c r="U35" s="145"/>
      <c r="V35" s="145"/>
      <c r="W35" s="145"/>
      <c r="X35" s="145"/>
      <c r="Y35" s="145"/>
    </row>
    <row r="36" spans="1:25" ht="40.200000000000003" customHeight="1">
      <c r="A36" s="145"/>
      <c r="B36" s="199">
        <v>15</v>
      </c>
      <c r="C36" s="391" t="s">
        <v>317</v>
      </c>
      <c r="D36" s="391"/>
      <c r="E36" s="391"/>
      <c r="F36" s="391"/>
      <c r="G36" s="171" t="s">
        <v>111</v>
      </c>
      <c r="H36" s="398"/>
      <c r="I36" s="402"/>
      <c r="J36" s="402"/>
      <c r="K36" s="402"/>
      <c r="L36" s="402"/>
      <c r="M36" s="394"/>
      <c r="N36" s="395"/>
      <c r="O36" s="395"/>
      <c r="P36" s="395"/>
      <c r="Q36" s="395"/>
      <c r="R36" s="145"/>
      <c r="S36" s="145"/>
      <c r="T36" s="145"/>
      <c r="U36" s="145"/>
      <c r="V36" s="145"/>
      <c r="W36" s="145"/>
      <c r="X36" s="145"/>
      <c r="Y36" s="145"/>
    </row>
    <row r="37" spans="1:25" ht="43.2" customHeight="1">
      <c r="A37" s="145"/>
      <c r="B37" s="199">
        <v>16</v>
      </c>
      <c r="C37" s="391" t="s">
        <v>426</v>
      </c>
      <c r="D37" s="391"/>
      <c r="E37" s="391"/>
      <c r="F37" s="391"/>
      <c r="G37" s="171" t="s">
        <v>518</v>
      </c>
      <c r="H37" s="399"/>
      <c r="I37" s="399"/>
      <c r="J37" s="399"/>
      <c r="K37" s="399"/>
      <c r="L37" s="400"/>
      <c r="M37" s="394"/>
      <c r="N37" s="395"/>
      <c r="O37" s="395"/>
      <c r="P37" s="395"/>
      <c r="Q37" s="395"/>
      <c r="R37" s="145"/>
      <c r="S37" s="145"/>
      <c r="T37" s="145"/>
      <c r="U37" s="145"/>
      <c r="V37" s="145"/>
      <c r="W37" s="145"/>
      <c r="X37" s="145"/>
      <c r="Y37" s="145"/>
    </row>
    <row r="38" spans="1:25" ht="45.6" customHeight="1">
      <c r="A38" s="145"/>
      <c r="B38" s="107"/>
      <c r="C38" s="396" t="s">
        <v>396</v>
      </c>
      <c r="D38" s="396"/>
      <c r="E38" s="396"/>
      <c r="F38" s="396"/>
      <c r="G38" s="171"/>
      <c r="H38" s="397"/>
      <c r="I38" s="397"/>
      <c r="J38" s="397"/>
      <c r="K38" s="397"/>
      <c r="L38" s="397"/>
      <c r="M38" s="200"/>
      <c r="N38" s="201"/>
      <c r="O38" s="201"/>
      <c r="P38" s="201"/>
      <c r="Q38" s="201"/>
      <c r="R38" s="145"/>
      <c r="S38" s="145"/>
      <c r="T38" s="145"/>
      <c r="U38" s="145"/>
      <c r="V38" s="145"/>
      <c r="W38" s="145"/>
      <c r="X38" s="145"/>
      <c r="Y38" s="145"/>
    </row>
    <row r="39" spans="1:25" ht="45.6" customHeight="1">
      <c r="A39" s="145"/>
      <c r="B39" s="107"/>
      <c r="C39" s="401" t="s">
        <v>427</v>
      </c>
      <c r="D39" s="401"/>
      <c r="E39" s="401"/>
      <c r="F39" s="401"/>
      <c r="G39" s="171"/>
      <c r="H39" s="397"/>
      <c r="I39" s="397"/>
      <c r="J39" s="397"/>
      <c r="K39" s="397"/>
      <c r="L39" s="397"/>
      <c r="M39" s="200"/>
      <c r="N39" s="201"/>
      <c r="O39" s="201"/>
      <c r="P39" s="201"/>
      <c r="Q39" s="201"/>
      <c r="R39" s="145"/>
      <c r="S39" s="145"/>
      <c r="T39" s="145"/>
      <c r="U39" s="145"/>
      <c r="V39" s="145"/>
      <c r="W39" s="145"/>
      <c r="X39" s="145"/>
      <c r="Y39" s="145"/>
    </row>
    <row r="40" spans="1:25" ht="22.2" customHeight="1">
      <c r="A40" s="145"/>
      <c r="B40" s="107"/>
      <c r="C40" s="396" t="s">
        <v>397</v>
      </c>
      <c r="D40" s="396"/>
      <c r="E40" s="396"/>
      <c r="F40" s="396"/>
      <c r="G40" s="171"/>
      <c r="H40" s="397"/>
      <c r="I40" s="397"/>
      <c r="J40" s="397"/>
      <c r="K40" s="397"/>
      <c r="L40" s="397"/>
      <c r="M40" s="200"/>
      <c r="N40" s="201"/>
      <c r="O40" s="201"/>
      <c r="P40" s="201"/>
      <c r="Q40" s="201"/>
      <c r="R40" s="145"/>
      <c r="S40" s="145"/>
      <c r="T40" s="145"/>
      <c r="U40" s="145"/>
      <c r="V40" s="145"/>
      <c r="W40" s="145"/>
      <c r="X40" s="145"/>
      <c r="Y40" s="145"/>
    </row>
    <row r="41" spans="1:25" ht="34.950000000000003" customHeight="1">
      <c r="A41" s="145"/>
      <c r="B41" s="199">
        <v>17</v>
      </c>
      <c r="C41" s="391" t="s">
        <v>318</v>
      </c>
      <c r="D41" s="391"/>
      <c r="E41" s="391"/>
      <c r="F41" s="391"/>
      <c r="G41" s="171" t="s">
        <v>111</v>
      </c>
      <c r="H41" s="399"/>
      <c r="I41" s="399"/>
      <c r="J41" s="399"/>
      <c r="K41" s="399"/>
      <c r="L41" s="400"/>
      <c r="M41" s="394"/>
      <c r="N41" s="395"/>
      <c r="O41" s="395"/>
      <c r="P41" s="395"/>
      <c r="Q41" s="395"/>
      <c r="R41" s="145"/>
      <c r="S41" s="145"/>
      <c r="T41" s="145"/>
      <c r="U41" s="145"/>
      <c r="V41" s="145"/>
      <c r="W41" s="145"/>
      <c r="X41" s="145"/>
      <c r="Y41" s="145"/>
    </row>
    <row r="42" spans="1:25" ht="49.95" customHeight="1">
      <c r="A42" s="145"/>
      <c r="B42" s="199">
        <v>18</v>
      </c>
      <c r="C42" s="391" t="s">
        <v>319</v>
      </c>
      <c r="D42" s="391"/>
      <c r="E42" s="391"/>
      <c r="F42" s="391"/>
      <c r="G42" s="171" t="s">
        <v>111</v>
      </c>
      <c r="H42" s="399"/>
      <c r="I42" s="399"/>
      <c r="J42" s="399"/>
      <c r="K42" s="399"/>
      <c r="L42" s="400"/>
      <c r="M42" s="394"/>
      <c r="N42" s="395"/>
      <c r="O42" s="395"/>
      <c r="P42" s="395"/>
      <c r="Q42" s="395"/>
      <c r="R42" s="145"/>
      <c r="S42" s="145"/>
      <c r="T42" s="145"/>
      <c r="U42" s="145"/>
      <c r="V42" s="145"/>
      <c r="W42" s="145"/>
      <c r="X42" s="145"/>
      <c r="Y42" s="145"/>
    </row>
    <row r="43" spans="1:25" ht="19.95" customHeight="1">
      <c r="A43" s="145"/>
      <c r="B43" s="403" t="s">
        <v>507</v>
      </c>
      <c r="C43" s="404"/>
      <c r="D43" s="404"/>
      <c r="E43" s="404"/>
      <c r="F43" s="404"/>
      <c r="G43" s="404"/>
      <c r="H43" s="404"/>
      <c r="I43" s="404"/>
      <c r="J43" s="404"/>
      <c r="K43" s="404"/>
      <c r="L43" s="405"/>
      <c r="M43" s="200"/>
      <c r="N43" s="201"/>
      <c r="O43" s="201"/>
      <c r="P43" s="201"/>
      <c r="Q43" s="201"/>
      <c r="R43" s="145"/>
      <c r="S43" s="145"/>
      <c r="T43" s="145"/>
      <c r="U43" s="145"/>
      <c r="V43" s="145"/>
      <c r="W43" s="145"/>
      <c r="X43" s="145"/>
      <c r="Y43" s="145"/>
    </row>
    <row r="44" spans="1:25" ht="25.2" customHeight="1">
      <c r="A44" s="145"/>
      <c r="B44" s="199">
        <v>18.100000000000001</v>
      </c>
      <c r="C44" s="396" t="s">
        <v>367</v>
      </c>
      <c r="D44" s="396"/>
      <c r="E44" s="396"/>
      <c r="F44" s="396"/>
      <c r="G44" s="171"/>
      <c r="H44" s="397"/>
      <c r="I44" s="397"/>
      <c r="J44" s="397"/>
      <c r="K44" s="397"/>
      <c r="L44" s="398"/>
      <c r="M44" s="394"/>
      <c r="N44" s="395"/>
      <c r="O44" s="395"/>
      <c r="P44" s="395"/>
      <c r="Q44" s="395"/>
      <c r="R44" s="145"/>
      <c r="S44" s="145"/>
      <c r="T44" s="145"/>
      <c r="U44" s="145"/>
      <c r="V44" s="145"/>
      <c r="W44" s="145"/>
      <c r="X44" s="145"/>
      <c r="Y44" s="145"/>
    </row>
    <row r="45" spans="1:25" ht="25.2" customHeight="1">
      <c r="A45" s="145"/>
      <c r="B45" s="199">
        <v>18.2</v>
      </c>
      <c r="C45" s="396" t="s">
        <v>368</v>
      </c>
      <c r="D45" s="396"/>
      <c r="E45" s="396"/>
      <c r="F45" s="396"/>
      <c r="G45" s="171" t="s">
        <v>518</v>
      </c>
      <c r="H45" s="397"/>
      <c r="I45" s="397"/>
      <c r="J45" s="397"/>
      <c r="K45" s="397"/>
      <c r="L45" s="398"/>
      <c r="M45" s="394"/>
      <c r="N45" s="395"/>
      <c r="O45" s="395"/>
      <c r="P45" s="395"/>
      <c r="Q45" s="395"/>
      <c r="R45" s="145"/>
      <c r="S45" s="145"/>
      <c r="T45" s="145"/>
      <c r="U45" s="145"/>
      <c r="V45" s="145"/>
      <c r="W45" s="145"/>
      <c r="X45" s="145"/>
      <c r="Y45" s="145"/>
    </row>
    <row r="46" spans="1: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row>
    <row r="47" spans="1:25" ht="15.6" customHeight="1">
      <c r="A47" s="145"/>
      <c r="B47" s="374" t="s">
        <v>443</v>
      </c>
      <c r="C47" s="374"/>
      <c r="D47" s="374"/>
      <c r="E47" s="374"/>
      <c r="F47" s="374"/>
      <c r="G47" s="374"/>
      <c r="H47" s="374"/>
      <c r="I47" s="374"/>
      <c r="J47" s="374"/>
      <c r="K47" s="145"/>
      <c r="L47" s="145"/>
      <c r="M47" s="145"/>
      <c r="N47" s="145"/>
      <c r="O47" s="145"/>
      <c r="P47" s="145"/>
      <c r="Q47" s="145"/>
      <c r="R47" s="145"/>
      <c r="S47" s="145"/>
      <c r="T47" s="145"/>
      <c r="U47" s="145"/>
      <c r="V47" s="145"/>
      <c r="W47" s="145"/>
      <c r="X47" s="145"/>
      <c r="Y47" s="145"/>
    </row>
    <row r="48" spans="1:25" ht="72.75" customHeight="1">
      <c r="A48" s="145"/>
      <c r="B48" s="398"/>
      <c r="C48" s="402"/>
      <c r="D48" s="402"/>
      <c r="E48" s="402"/>
      <c r="F48" s="402"/>
      <c r="G48" s="402"/>
      <c r="H48" s="402"/>
      <c r="I48" s="402"/>
      <c r="J48" s="402"/>
      <c r="K48" s="402"/>
      <c r="L48" s="402"/>
      <c r="M48" s="202"/>
      <c r="N48" s="203"/>
      <c r="O48" s="203"/>
      <c r="P48" s="203"/>
      <c r="Q48" s="203"/>
      <c r="R48" s="145"/>
      <c r="S48" s="145"/>
      <c r="T48" s="145"/>
      <c r="U48" s="145"/>
      <c r="V48" s="145"/>
      <c r="W48" s="145"/>
      <c r="X48" s="145"/>
      <c r="Y48" s="145"/>
    </row>
  </sheetData>
  <sheetProtection algorithmName="SHA-512" hashValue="8vD0TCZVskmfXmo2dpfrFfCCise1HzpgoCAYTWm7rwuTFY1BSBd57WdG01m7QEJe9ztAjUGS5XtWhvFpa1xtDw==" saltValue="ysGk0iSQtiGPP6PHL7knzA=="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topLeftCell="A7" zoomScale="80" zoomScaleNormal="80" workbookViewId="0">
      <pane xSplit="1" ySplit="4" topLeftCell="B11" activePane="bottomRight" state="frozen"/>
      <selection activeCell="A7" sqref="A7"/>
      <selection pane="topRight" activeCell="B7" sqref="B7"/>
      <selection pane="bottomLeft" activeCell="A11" sqref="A11"/>
      <selection pane="bottomRight" activeCell="B10" sqref="B10"/>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72"/>
      <c r="B1" s="172" t="s">
        <v>110</v>
      </c>
      <c r="C1" s="145"/>
      <c r="D1" s="102" t="s">
        <v>10</v>
      </c>
      <c r="E1" s="145"/>
      <c r="F1" s="145"/>
      <c r="G1" s="110"/>
      <c r="H1" s="110"/>
      <c r="I1" s="145"/>
    </row>
    <row r="2" spans="1:9" ht="15.6" customHeight="1">
      <c r="A2" s="172"/>
      <c r="B2" s="172" t="s">
        <v>111</v>
      </c>
      <c r="C2" s="145"/>
      <c r="D2" s="103" t="s">
        <v>536</v>
      </c>
      <c r="E2" s="145"/>
      <c r="F2" s="145"/>
      <c r="G2" s="110"/>
      <c r="H2" s="110"/>
      <c r="I2" s="145"/>
    </row>
    <row r="3" spans="1:9">
      <c r="A3" s="145"/>
      <c r="B3" s="145"/>
      <c r="C3" s="145"/>
      <c r="D3" s="145"/>
      <c r="E3" s="145"/>
      <c r="F3" s="145"/>
      <c r="G3" s="110"/>
      <c r="H3" s="110"/>
      <c r="I3" s="145"/>
    </row>
    <row r="4" spans="1:9">
      <c r="A4" s="145"/>
      <c r="B4" s="145"/>
      <c r="C4" s="145"/>
      <c r="D4" s="65" t="s">
        <v>515</v>
      </c>
      <c r="E4" s="66"/>
      <c r="F4" s="66"/>
      <c r="G4" s="110"/>
      <c r="H4" s="110"/>
      <c r="I4" s="145"/>
    </row>
    <row r="5" spans="1:9" ht="21" customHeight="1">
      <c r="A5" s="146"/>
      <c r="B5" s="7" t="s">
        <v>388</v>
      </c>
      <c r="C5" s="8"/>
      <c r="D5" s="8"/>
      <c r="E5" s="40"/>
      <c r="F5" s="8"/>
      <c r="G5" s="212"/>
      <c r="H5" s="212"/>
      <c r="I5" s="146"/>
    </row>
    <row r="6" spans="1:9" ht="15.75" customHeight="1">
      <c r="A6" s="145"/>
      <c r="B6" s="213"/>
      <c r="C6" s="145"/>
      <c r="D6" s="145"/>
      <c r="E6" s="145"/>
      <c r="F6" s="145"/>
      <c r="G6" s="110"/>
      <c r="H6" s="110"/>
      <c r="I6" s="145"/>
    </row>
    <row r="7" spans="1:9" ht="21" customHeight="1">
      <c r="A7" s="145"/>
      <c r="B7" s="418" t="s">
        <v>185</v>
      </c>
      <c r="C7" s="419"/>
      <c r="D7" s="419"/>
      <c r="E7" s="419"/>
      <c r="F7" s="419"/>
      <c r="G7" s="419"/>
      <c r="H7" s="420"/>
      <c r="I7" s="145"/>
    </row>
    <row r="8" spans="1:9" ht="16.5" customHeight="1">
      <c r="A8" s="145"/>
      <c r="B8" s="214"/>
      <c r="C8" s="145"/>
      <c r="D8" s="145"/>
      <c r="E8" s="145"/>
      <c r="F8" s="145"/>
      <c r="G8" s="110"/>
      <c r="H8" s="110"/>
      <c r="I8" s="145"/>
    </row>
    <row r="9" spans="1:9" ht="11.25" customHeight="1">
      <c r="A9" s="145"/>
      <c r="B9" s="145"/>
      <c r="C9" s="145"/>
      <c r="D9" s="145"/>
      <c r="E9" s="215"/>
      <c r="F9" s="145"/>
      <c r="G9" s="104"/>
      <c r="H9" s="216"/>
      <c r="I9" s="110"/>
    </row>
    <row r="10" spans="1:9" ht="55.95" customHeight="1">
      <c r="A10" s="145"/>
      <c r="B10" s="100" t="s">
        <v>158</v>
      </c>
      <c r="C10" s="100" t="s">
        <v>30</v>
      </c>
      <c r="D10" s="217" t="s">
        <v>186</v>
      </c>
      <c r="E10" s="218" t="s">
        <v>187</v>
      </c>
      <c r="F10" s="219" t="s">
        <v>541</v>
      </c>
      <c r="G10" s="220" t="s">
        <v>188</v>
      </c>
      <c r="H10" s="194" t="s">
        <v>189</v>
      </c>
      <c r="I10" s="221" t="s">
        <v>498</v>
      </c>
    </row>
    <row r="11" spans="1:9" ht="31.2" customHeight="1">
      <c r="A11" s="145"/>
      <c r="B11" s="421" t="s">
        <v>190</v>
      </c>
      <c r="C11" s="422"/>
      <c r="D11" s="422"/>
      <c r="E11" s="422"/>
      <c r="F11" s="422"/>
      <c r="G11" s="422"/>
      <c r="H11" s="422"/>
      <c r="I11" s="423"/>
    </row>
    <row r="12" spans="1:9" ht="18.75" customHeight="1">
      <c r="A12" s="145"/>
      <c r="B12" s="175" t="s">
        <v>234</v>
      </c>
      <c r="C12" s="177"/>
      <c r="D12" s="222" t="s">
        <v>191</v>
      </c>
      <c r="E12" s="223" t="s">
        <v>191</v>
      </c>
      <c r="F12" s="224" t="s">
        <v>191</v>
      </c>
      <c r="G12" s="225"/>
      <c r="H12" s="226"/>
      <c r="I12" s="227"/>
    </row>
    <row r="13" spans="1:9" ht="43.8" customHeight="1">
      <c r="A13" s="145"/>
      <c r="B13" s="107">
        <v>1</v>
      </c>
      <c r="C13" s="108" t="s">
        <v>192</v>
      </c>
      <c r="D13" s="228" t="s">
        <v>517</v>
      </c>
      <c r="E13" s="228" t="s">
        <v>517</v>
      </c>
      <c r="F13" s="238" t="s">
        <v>110</v>
      </c>
      <c r="G13" s="229"/>
      <c r="H13" s="314">
        <v>2024</v>
      </c>
      <c r="I13" s="313" t="s">
        <v>563</v>
      </c>
    </row>
    <row r="14" spans="1:9" ht="29.4" customHeight="1">
      <c r="A14" s="145"/>
      <c r="B14" s="107">
        <v>2</v>
      </c>
      <c r="C14" s="114" t="s">
        <v>193</v>
      </c>
      <c r="D14" s="228" t="s">
        <v>517</v>
      </c>
      <c r="E14" s="228" t="s">
        <v>517</v>
      </c>
      <c r="F14" s="237" t="s">
        <v>110</v>
      </c>
      <c r="G14" s="230"/>
      <c r="H14" s="231"/>
      <c r="I14" s="64"/>
    </row>
    <row r="15" spans="1:9" ht="21" customHeight="1">
      <c r="A15" s="145"/>
      <c r="B15" s="107">
        <v>3</v>
      </c>
      <c r="C15" s="114" t="s">
        <v>194</v>
      </c>
      <c r="D15" s="228" t="s">
        <v>517</v>
      </c>
      <c r="E15" s="228" t="s">
        <v>517</v>
      </c>
      <c r="F15" s="237" t="s">
        <v>110</v>
      </c>
      <c r="G15" s="232"/>
      <c r="H15" s="231"/>
      <c r="I15" s="64"/>
    </row>
    <row r="16" spans="1:9" ht="28.8" customHeight="1">
      <c r="A16" s="145"/>
      <c r="B16" s="107">
        <v>4</v>
      </c>
      <c r="C16" s="233" t="s">
        <v>195</v>
      </c>
      <c r="D16" s="228" t="s">
        <v>517</v>
      </c>
      <c r="E16" s="228" t="s">
        <v>517</v>
      </c>
      <c r="F16" s="237" t="s">
        <v>110</v>
      </c>
      <c r="G16" s="232"/>
      <c r="H16" s="231"/>
      <c r="I16" s="64"/>
    </row>
    <row r="17" spans="1:9" ht="29.4" customHeight="1">
      <c r="A17" s="145"/>
      <c r="B17" s="107">
        <v>5</v>
      </c>
      <c r="C17" s="233" t="s">
        <v>196</v>
      </c>
      <c r="D17" s="228" t="s">
        <v>517</v>
      </c>
      <c r="E17" s="228" t="s">
        <v>517</v>
      </c>
      <c r="F17" s="237" t="s">
        <v>110</v>
      </c>
      <c r="G17" s="232"/>
      <c r="H17" s="231"/>
      <c r="I17" s="64"/>
    </row>
    <row r="18" spans="1:9" ht="18.75" customHeight="1">
      <c r="A18" s="145"/>
      <c r="B18" s="175" t="s">
        <v>235</v>
      </c>
      <c r="C18" s="177"/>
      <c r="D18" s="222" t="s">
        <v>191</v>
      </c>
      <c r="E18" s="223" t="s">
        <v>191</v>
      </c>
      <c r="F18" s="224" t="s">
        <v>191</v>
      </c>
      <c r="G18" s="234" t="s">
        <v>188</v>
      </c>
      <c r="H18" s="226"/>
      <c r="I18" s="227"/>
    </row>
    <row r="19" spans="1:9" ht="43.8" customHeight="1">
      <c r="A19" s="145"/>
      <c r="B19" s="107">
        <v>6</v>
      </c>
      <c r="C19" s="108" t="s">
        <v>197</v>
      </c>
      <c r="D19" s="228" t="s">
        <v>517</v>
      </c>
      <c r="E19" s="228" t="s">
        <v>517</v>
      </c>
      <c r="F19" s="238" t="s">
        <v>110</v>
      </c>
      <c r="G19" s="229"/>
      <c r="H19" s="315">
        <v>2024</v>
      </c>
      <c r="I19" s="313" t="s">
        <v>563</v>
      </c>
    </row>
    <row r="20" spans="1:9" ht="29.4" customHeight="1">
      <c r="A20" s="145"/>
      <c r="B20" s="107">
        <v>7</v>
      </c>
      <c r="C20" s="114" t="s">
        <v>198</v>
      </c>
      <c r="D20" s="228" t="s">
        <v>517</v>
      </c>
      <c r="E20" s="228" t="s">
        <v>517</v>
      </c>
      <c r="F20" s="237" t="s">
        <v>110</v>
      </c>
      <c r="G20" s="232"/>
      <c r="H20" s="231"/>
      <c r="I20" s="64"/>
    </row>
    <row r="21" spans="1:9" ht="27" customHeight="1">
      <c r="A21" s="145"/>
      <c r="B21" s="107">
        <v>8</v>
      </c>
      <c r="C21" s="114" t="s">
        <v>95</v>
      </c>
      <c r="D21" s="228" t="s">
        <v>517</v>
      </c>
      <c r="E21" s="228" t="s">
        <v>517</v>
      </c>
      <c r="F21" s="237" t="s">
        <v>110</v>
      </c>
      <c r="G21" s="232"/>
      <c r="H21" s="231"/>
      <c r="I21" s="64"/>
    </row>
    <row r="22" spans="1:9" ht="28.8" customHeight="1">
      <c r="A22" s="145"/>
      <c r="B22" s="107">
        <v>9</v>
      </c>
      <c r="C22" s="114" t="s">
        <v>199</v>
      </c>
      <c r="D22" s="228" t="s">
        <v>517</v>
      </c>
      <c r="E22" s="228" t="s">
        <v>517</v>
      </c>
      <c r="F22" s="237" t="s">
        <v>110</v>
      </c>
      <c r="G22" s="232"/>
      <c r="H22" s="231"/>
      <c r="I22" s="64"/>
    </row>
    <row r="23" spans="1:9" ht="28.8" customHeight="1">
      <c r="A23" s="145"/>
      <c r="B23" s="107">
        <v>10</v>
      </c>
      <c r="C23" s="114" t="s">
        <v>200</v>
      </c>
      <c r="D23" s="228" t="s">
        <v>517</v>
      </c>
      <c r="E23" s="228" t="s">
        <v>517</v>
      </c>
      <c r="F23" s="237" t="s">
        <v>110</v>
      </c>
      <c r="G23" s="232"/>
      <c r="H23" s="231"/>
      <c r="I23" s="64"/>
    </row>
    <row r="24" spans="1:9" ht="20.25" customHeight="1">
      <c r="A24" s="145"/>
      <c r="B24" s="107">
        <v>11</v>
      </c>
      <c r="C24" s="114" t="s">
        <v>201</v>
      </c>
      <c r="D24" s="228" t="s">
        <v>517</v>
      </c>
      <c r="E24" s="228" t="s">
        <v>517</v>
      </c>
      <c r="F24" s="237" t="s">
        <v>110</v>
      </c>
      <c r="G24" s="232"/>
      <c r="H24" s="231"/>
      <c r="I24" s="64"/>
    </row>
    <row r="25" spans="1:9" ht="31.2" customHeight="1">
      <c r="A25" s="145"/>
      <c r="B25" s="421" t="s">
        <v>202</v>
      </c>
      <c r="C25" s="422"/>
      <c r="D25" s="422"/>
      <c r="E25" s="422"/>
      <c r="F25" s="422"/>
      <c r="G25" s="422"/>
      <c r="H25" s="422"/>
      <c r="I25" s="423"/>
    </row>
    <row r="26" spans="1:9" ht="18.75" customHeight="1">
      <c r="A26" s="145"/>
      <c r="B26" s="175" t="s">
        <v>236</v>
      </c>
      <c r="C26" s="177"/>
      <c r="D26" s="222" t="s">
        <v>191</v>
      </c>
      <c r="E26" s="223" t="s">
        <v>191</v>
      </c>
      <c r="F26" s="224" t="s">
        <v>191</v>
      </c>
      <c r="G26" s="234" t="s">
        <v>188</v>
      </c>
      <c r="H26" s="226"/>
      <c r="I26" s="227"/>
    </row>
    <row r="27" spans="1:9" ht="98.25" customHeight="1">
      <c r="A27" s="145"/>
      <c r="B27" s="107">
        <v>12</v>
      </c>
      <c r="C27" s="108" t="s">
        <v>203</v>
      </c>
      <c r="D27" s="228" t="s">
        <v>517</v>
      </c>
      <c r="E27" s="228" t="s">
        <v>517</v>
      </c>
      <c r="F27" s="238" t="s">
        <v>110</v>
      </c>
      <c r="G27" s="229"/>
      <c r="H27" s="315">
        <v>2024</v>
      </c>
      <c r="I27" s="313" t="s">
        <v>563</v>
      </c>
    </row>
    <row r="28" spans="1:9" ht="29.4" customHeight="1">
      <c r="A28" s="145"/>
      <c r="B28" s="107">
        <v>13</v>
      </c>
      <c r="C28" s="114" t="s">
        <v>204</v>
      </c>
      <c r="D28" s="228" t="s">
        <v>517</v>
      </c>
      <c r="E28" s="228" t="s">
        <v>517</v>
      </c>
      <c r="F28" s="237" t="s">
        <v>110</v>
      </c>
      <c r="G28" s="232"/>
      <c r="H28" s="231"/>
      <c r="I28" s="64"/>
    </row>
    <row r="29" spans="1:9" ht="18.75" customHeight="1">
      <c r="A29" s="145"/>
      <c r="B29" s="107">
        <v>14</v>
      </c>
      <c r="C29" s="114" t="s">
        <v>205</v>
      </c>
      <c r="D29" s="228" t="s">
        <v>517</v>
      </c>
      <c r="E29" s="228" t="s">
        <v>517</v>
      </c>
      <c r="F29" s="237" t="s">
        <v>110</v>
      </c>
      <c r="G29" s="232"/>
      <c r="H29" s="231"/>
      <c r="I29" s="64"/>
    </row>
    <row r="30" spans="1:9">
      <c r="A30" s="145"/>
      <c r="B30" s="107">
        <v>15</v>
      </c>
      <c r="C30" s="114" t="s">
        <v>206</v>
      </c>
      <c r="D30" s="228" t="s">
        <v>517</v>
      </c>
      <c r="E30" s="228" t="s">
        <v>517</v>
      </c>
      <c r="F30" s="237" t="s">
        <v>110</v>
      </c>
      <c r="G30" s="232"/>
      <c r="H30" s="231"/>
      <c r="I30" s="64"/>
    </row>
    <row r="31" spans="1:9" ht="15" customHeight="1">
      <c r="A31" s="145"/>
      <c r="B31" s="107">
        <v>16</v>
      </c>
      <c r="C31" s="114" t="s">
        <v>207</v>
      </c>
      <c r="D31" s="228" t="s">
        <v>517</v>
      </c>
      <c r="E31" s="228" t="s">
        <v>517</v>
      </c>
      <c r="F31" s="237" t="s">
        <v>110</v>
      </c>
      <c r="G31" s="232"/>
      <c r="H31" s="231"/>
      <c r="I31" s="64"/>
    </row>
    <row r="32" spans="1:9" ht="18.75" customHeight="1">
      <c r="A32" s="145"/>
      <c r="B32" s="175" t="s">
        <v>237</v>
      </c>
      <c r="C32" s="177"/>
      <c r="D32" s="222" t="s">
        <v>191</v>
      </c>
      <c r="E32" s="223" t="s">
        <v>191</v>
      </c>
      <c r="F32" s="224" t="s">
        <v>191</v>
      </c>
      <c r="G32" s="234" t="s">
        <v>188</v>
      </c>
      <c r="H32" s="226"/>
      <c r="I32" s="227"/>
    </row>
    <row r="33" spans="1:9" ht="72.599999999999994" customHeight="1">
      <c r="A33" s="145"/>
      <c r="B33" s="107">
        <v>17</v>
      </c>
      <c r="C33" s="108" t="s">
        <v>208</v>
      </c>
      <c r="D33" s="228" t="s">
        <v>517</v>
      </c>
      <c r="E33" s="228" t="s">
        <v>517</v>
      </c>
      <c r="F33" s="238" t="s">
        <v>110</v>
      </c>
      <c r="G33" s="229"/>
      <c r="H33" s="315">
        <v>2024</v>
      </c>
      <c r="I33" s="313" t="s">
        <v>563</v>
      </c>
    </row>
    <row r="34" spans="1:9" ht="29.4" customHeight="1">
      <c r="A34" s="145"/>
      <c r="B34" s="107">
        <v>18</v>
      </c>
      <c r="C34" s="114" t="s">
        <v>209</v>
      </c>
      <c r="D34" s="228" t="s">
        <v>517</v>
      </c>
      <c r="E34" s="228" t="s">
        <v>517</v>
      </c>
      <c r="F34" s="237" t="s">
        <v>110</v>
      </c>
      <c r="G34" s="232"/>
      <c r="H34" s="231"/>
      <c r="I34" s="64"/>
    </row>
    <row r="35" spans="1:9" ht="21" customHeight="1">
      <c r="A35" s="145"/>
      <c r="B35" s="107">
        <v>19</v>
      </c>
      <c r="C35" s="114" t="s">
        <v>205</v>
      </c>
      <c r="D35" s="228" t="s">
        <v>517</v>
      </c>
      <c r="E35" s="228" t="s">
        <v>517</v>
      </c>
      <c r="F35" s="237" t="s">
        <v>110</v>
      </c>
      <c r="G35" s="232"/>
      <c r="H35" s="231"/>
      <c r="I35" s="64"/>
    </row>
    <row r="36" spans="1:9" ht="22.5" customHeight="1">
      <c r="A36" s="145"/>
      <c r="B36" s="107">
        <v>20</v>
      </c>
      <c r="C36" s="114" t="s">
        <v>210</v>
      </c>
      <c r="D36" s="228" t="s">
        <v>517</v>
      </c>
      <c r="E36" s="228" t="s">
        <v>517</v>
      </c>
      <c r="F36" s="237" t="s">
        <v>110</v>
      </c>
      <c r="G36" s="232"/>
      <c r="H36" s="231"/>
      <c r="I36" s="64"/>
    </row>
    <row r="37" spans="1:9" ht="15" customHeight="1">
      <c r="A37" s="145"/>
      <c r="B37" s="107">
        <v>21</v>
      </c>
      <c r="C37" s="114" t="s">
        <v>428</v>
      </c>
      <c r="D37" s="228" t="s">
        <v>517</v>
      </c>
      <c r="E37" s="228" t="s">
        <v>517</v>
      </c>
      <c r="F37" s="237" t="s">
        <v>110</v>
      </c>
      <c r="G37" s="235"/>
      <c r="H37" s="231"/>
      <c r="I37" s="64"/>
    </row>
    <row r="38" spans="1:9" ht="18.75" customHeight="1">
      <c r="A38" s="145"/>
      <c r="B38" s="175" t="s">
        <v>211</v>
      </c>
      <c r="C38" s="177"/>
      <c r="D38" s="222" t="s">
        <v>191</v>
      </c>
      <c r="E38" s="223" t="s">
        <v>191</v>
      </c>
      <c r="F38" s="224" t="s">
        <v>191</v>
      </c>
      <c r="G38" s="234" t="s">
        <v>188</v>
      </c>
      <c r="H38" s="226"/>
      <c r="I38" s="227"/>
    </row>
    <row r="39" spans="1:9" ht="58.2" customHeight="1">
      <c r="A39" s="145"/>
      <c r="B39" s="107">
        <v>22</v>
      </c>
      <c r="C39" s="108" t="s">
        <v>212</v>
      </c>
      <c r="D39" s="228" t="s">
        <v>517</v>
      </c>
      <c r="E39" s="228" t="s">
        <v>517</v>
      </c>
      <c r="F39" s="238" t="s">
        <v>110</v>
      </c>
      <c r="G39" s="229"/>
      <c r="H39" s="315">
        <v>2024</v>
      </c>
      <c r="I39" s="313" t="s">
        <v>563</v>
      </c>
    </row>
    <row r="40" spans="1:9" ht="29.4" customHeight="1">
      <c r="A40" s="145"/>
      <c r="B40" s="107">
        <v>23</v>
      </c>
      <c r="C40" s="114" t="s">
        <v>213</v>
      </c>
      <c r="D40" s="228" t="s">
        <v>517</v>
      </c>
      <c r="E40" s="228" t="s">
        <v>517</v>
      </c>
      <c r="F40" s="237" t="s">
        <v>110</v>
      </c>
      <c r="G40" s="230"/>
      <c r="H40" s="231"/>
      <c r="I40" s="64"/>
    </row>
    <row r="41" spans="1:9">
      <c r="A41" s="145"/>
      <c r="B41" s="107">
        <v>24</v>
      </c>
      <c r="C41" s="114" t="s">
        <v>214</v>
      </c>
      <c r="D41" s="228" t="s">
        <v>517</v>
      </c>
      <c r="E41" s="228" t="s">
        <v>517</v>
      </c>
      <c r="F41" s="237" t="s">
        <v>110</v>
      </c>
      <c r="G41" s="232"/>
      <c r="H41" s="231"/>
      <c r="I41" s="64"/>
    </row>
    <row r="42" spans="1:9">
      <c r="A42" s="145"/>
      <c r="B42" s="107">
        <v>25</v>
      </c>
      <c r="C42" s="114" t="s">
        <v>215</v>
      </c>
      <c r="D42" s="228" t="s">
        <v>517</v>
      </c>
      <c r="E42" s="228" t="s">
        <v>517</v>
      </c>
      <c r="F42" s="237" t="s">
        <v>110</v>
      </c>
      <c r="G42" s="232"/>
      <c r="H42" s="231"/>
      <c r="I42" s="64"/>
    </row>
    <row r="43" spans="1:9">
      <c r="A43" s="145"/>
      <c r="B43" s="145"/>
      <c r="C43" s="152"/>
      <c r="D43" s="109"/>
      <c r="E43" s="109"/>
      <c r="F43" s="109"/>
      <c r="G43" s="111"/>
      <c r="H43" s="236"/>
      <c r="I43" s="145"/>
    </row>
    <row r="44" spans="1:9" ht="15.6" customHeight="1">
      <c r="A44" s="145"/>
      <c r="B44" s="425" t="s">
        <v>443</v>
      </c>
      <c r="C44" s="425"/>
      <c r="D44" s="425"/>
      <c r="E44" s="425"/>
      <c r="F44" s="425"/>
      <c r="G44" s="425"/>
      <c r="H44" s="425"/>
      <c r="I44" s="145"/>
    </row>
    <row r="45" spans="1:9" ht="72.75" customHeight="1">
      <c r="A45" s="145"/>
      <c r="B45" s="398" t="s">
        <v>564</v>
      </c>
      <c r="C45" s="402"/>
      <c r="D45" s="402"/>
      <c r="E45" s="402"/>
      <c r="F45" s="402"/>
      <c r="G45" s="402"/>
      <c r="H45" s="402"/>
      <c r="I45" s="424"/>
    </row>
    <row r="62" ht="15" customHeight="1"/>
  </sheetData>
  <sheetProtection algorithmName="SHA-512" hashValue="+sk7ifNkq1c/nh3mJ/zHIZp4po/lfRcuOkWhw8VgxdEfNSMe955MGzyXzb2R88GnLqcjMUrkA+IjDU5+odxA1g==" saltValue="nGrDugjE4O6TkEOm/lJnHA=="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100" workbookViewId="0">
      <selection activeCell="B6" sqref="B6"/>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2"/>
      <c r="B1" s="246" t="s">
        <v>110</v>
      </c>
      <c r="C1" s="246"/>
      <c r="D1" s="247"/>
      <c r="E1" s="2"/>
      <c r="F1" s="247"/>
      <c r="G1" s="2"/>
      <c r="H1" s="2"/>
      <c r="I1" s="2"/>
      <c r="J1" s="2"/>
      <c r="K1" s="2"/>
    </row>
    <row r="2" spans="1:11" ht="15.6" customHeight="1">
      <c r="A2" s="2"/>
      <c r="B2" s="246" t="s">
        <v>111</v>
      </c>
      <c r="C2" s="246"/>
      <c r="D2" s="248"/>
      <c r="E2" s="102" t="s">
        <v>10</v>
      </c>
      <c r="F2" s="249"/>
      <c r="G2" s="2"/>
      <c r="H2" s="2"/>
      <c r="I2" s="2"/>
      <c r="J2" s="2"/>
      <c r="K2" s="2"/>
    </row>
    <row r="3" spans="1:11" ht="15" customHeight="1">
      <c r="A3" s="2"/>
      <c r="B3" s="246" t="s">
        <v>112</v>
      </c>
      <c r="C3" s="246"/>
      <c r="D3" s="247"/>
      <c r="E3" s="103" t="s">
        <v>536</v>
      </c>
      <c r="F3" s="249"/>
      <c r="G3" s="2"/>
      <c r="H3" s="2"/>
      <c r="I3" s="2"/>
      <c r="J3" s="2"/>
      <c r="K3" s="2"/>
    </row>
    <row r="4" spans="1:11" ht="15.6">
      <c r="A4" s="2"/>
      <c r="B4" s="250"/>
      <c r="C4" s="250"/>
      <c r="D4" s="247"/>
      <c r="E4" s="2"/>
      <c r="F4" s="247"/>
      <c r="G4" s="2"/>
      <c r="H4" s="2"/>
      <c r="I4" s="2"/>
      <c r="J4" s="2"/>
      <c r="K4" s="2"/>
    </row>
    <row r="5" spans="1:11" ht="15.6">
      <c r="A5" s="2"/>
      <c r="B5" s="250"/>
      <c r="C5" s="250"/>
      <c r="D5" s="247"/>
      <c r="E5" s="65" t="s">
        <v>515</v>
      </c>
      <c r="F5" s="251"/>
      <c r="G5" s="2"/>
      <c r="H5" s="2"/>
      <c r="I5" s="2"/>
      <c r="J5" s="2"/>
      <c r="K5" s="2"/>
    </row>
    <row r="6" spans="1:11" ht="21" customHeight="1">
      <c r="A6" s="146"/>
      <c r="B6" s="252" t="s">
        <v>389</v>
      </c>
      <c r="C6" s="113"/>
      <c r="D6" s="113"/>
      <c r="E6" s="40"/>
      <c r="F6" s="253"/>
      <c r="G6" s="146"/>
      <c r="H6" s="146"/>
      <c r="I6" s="146"/>
      <c r="J6" s="146"/>
      <c r="K6" s="146"/>
    </row>
    <row r="7" spans="1:11" ht="5.25" customHeight="1">
      <c r="A7" s="2"/>
      <c r="B7" s="440"/>
      <c r="C7" s="440"/>
      <c r="D7" s="440"/>
      <c r="E7" s="2"/>
      <c r="F7" s="247"/>
      <c r="G7" s="2"/>
      <c r="H7" s="2"/>
      <c r="I7" s="2"/>
      <c r="J7" s="2"/>
      <c r="K7" s="2"/>
    </row>
    <row r="8" spans="1:11" ht="83.25" customHeight="1">
      <c r="A8" s="2"/>
      <c r="B8" s="443" t="s">
        <v>296</v>
      </c>
      <c r="C8" s="443"/>
      <c r="D8" s="443"/>
      <c r="E8" s="443"/>
      <c r="F8" s="443"/>
      <c r="G8" s="2"/>
      <c r="H8" s="2"/>
      <c r="I8" s="2"/>
      <c r="J8" s="2"/>
      <c r="K8" s="2"/>
    </row>
    <row r="9" spans="1:11" ht="4.5" customHeight="1">
      <c r="A9" s="2"/>
      <c r="B9" s="250"/>
      <c r="C9" s="250"/>
      <c r="D9" s="255"/>
      <c r="E9" s="2"/>
      <c r="F9" s="247"/>
      <c r="G9" s="2"/>
      <c r="H9" s="2"/>
      <c r="I9" s="2"/>
      <c r="J9" s="2"/>
      <c r="K9" s="2"/>
    </row>
    <row r="10" spans="1:11" ht="28.5" customHeight="1">
      <c r="A10" s="2"/>
      <c r="B10" s="446" t="s">
        <v>113</v>
      </c>
      <c r="C10" s="446"/>
      <c r="D10" s="446"/>
      <c r="E10" s="446"/>
      <c r="F10" s="446"/>
      <c r="G10" s="256"/>
      <c r="H10" s="257"/>
      <c r="I10" s="257"/>
      <c r="J10" s="2"/>
      <c r="K10" s="2"/>
    </row>
    <row r="11" spans="1:11" ht="15.6">
      <c r="A11" s="2"/>
      <c r="B11" s="250"/>
      <c r="C11" s="250"/>
      <c r="D11" s="247"/>
      <c r="E11" s="2"/>
      <c r="F11" s="247"/>
      <c r="G11" s="2"/>
      <c r="H11" s="2"/>
      <c r="I11" s="2"/>
      <c r="J11" s="2"/>
      <c r="K11" s="2"/>
    </row>
    <row r="12" spans="1:11" ht="26.25" customHeight="1">
      <c r="A12" s="258"/>
      <c r="B12" s="259" t="s">
        <v>29</v>
      </c>
      <c r="C12" s="436" t="s">
        <v>114</v>
      </c>
      <c r="D12" s="437"/>
      <c r="E12" s="260" t="s">
        <v>299</v>
      </c>
      <c r="F12" s="261" t="s">
        <v>308</v>
      </c>
      <c r="G12" s="258"/>
      <c r="H12" s="258"/>
      <c r="I12" s="258"/>
      <c r="J12" s="258"/>
      <c r="K12" s="258"/>
    </row>
    <row r="13" spans="1:11" ht="37.5" customHeight="1">
      <c r="A13" s="2"/>
      <c r="B13" s="438" t="s">
        <v>115</v>
      </c>
      <c r="C13" s="438"/>
      <c r="D13" s="438"/>
      <c r="E13" s="260" t="s">
        <v>518</v>
      </c>
      <c r="F13" s="262"/>
      <c r="G13" s="2"/>
      <c r="H13" s="263" t="s">
        <v>117</v>
      </c>
      <c r="I13" s="264"/>
      <c r="J13" s="264"/>
      <c r="K13" s="2"/>
    </row>
    <row r="14" spans="1:11" ht="26.25" customHeight="1">
      <c r="A14" s="265"/>
      <c r="B14" s="266">
        <v>1</v>
      </c>
      <c r="C14" s="448" t="s">
        <v>118</v>
      </c>
      <c r="D14" s="449"/>
      <c r="E14" s="239" t="s">
        <v>518</v>
      </c>
      <c r="F14" s="64" t="s">
        <v>555</v>
      </c>
      <c r="G14" s="265"/>
      <c r="H14" s="263" t="s">
        <v>119</v>
      </c>
      <c r="I14" s="267"/>
      <c r="J14" s="267"/>
      <c r="K14" s="265"/>
    </row>
    <row r="15" spans="1:11" ht="26.25" customHeight="1">
      <c r="A15" s="2"/>
      <c r="B15" s="439" t="s">
        <v>508</v>
      </c>
      <c r="C15" s="434"/>
      <c r="D15" s="434"/>
      <c r="E15" s="434"/>
      <c r="F15" s="435"/>
      <c r="G15" s="2"/>
      <c r="H15" s="263" t="s">
        <v>120</v>
      </c>
      <c r="I15" s="264"/>
      <c r="J15" s="264"/>
      <c r="K15" s="2"/>
    </row>
    <row r="16" spans="1:11" ht="26.25" customHeight="1">
      <c r="A16" s="2"/>
      <c r="B16" s="268">
        <v>1.1000000000000001</v>
      </c>
      <c r="C16" s="441" t="s">
        <v>121</v>
      </c>
      <c r="D16" s="442"/>
      <c r="E16" s="444"/>
      <c r="F16" s="445"/>
      <c r="G16" s="2"/>
      <c r="H16" s="263" t="s">
        <v>122</v>
      </c>
      <c r="I16" s="264"/>
      <c r="J16" s="264"/>
      <c r="K16" s="2"/>
    </row>
    <row r="17" spans="1:11" ht="26.25" customHeight="1">
      <c r="A17" s="2"/>
      <c r="B17" s="268">
        <v>1.2</v>
      </c>
      <c r="C17" s="441" t="s">
        <v>123</v>
      </c>
      <c r="D17" s="442"/>
      <c r="E17" s="444"/>
      <c r="F17" s="445"/>
      <c r="G17" s="2"/>
      <c r="H17" s="263" t="s">
        <v>124</v>
      </c>
      <c r="I17" s="264"/>
      <c r="J17" s="264"/>
      <c r="K17" s="2"/>
    </row>
    <row r="18" spans="1:11" ht="26.25" customHeight="1">
      <c r="A18" s="2"/>
      <c r="B18" s="268">
        <v>1.3</v>
      </c>
      <c r="C18" s="441" t="s">
        <v>126</v>
      </c>
      <c r="D18" s="442"/>
      <c r="E18" s="444"/>
      <c r="F18" s="445"/>
      <c r="G18" s="2"/>
      <c r="H18" s="263" t="s">
        <v>127</v>
      </c>
      <c r="I18" s="264"/>
      <c r="J18" s="264"/>
      <c r="K18" s="2"/>
    </row>
    <row r="19" spans="1:11" ht="26.25" customHeight="1">
      <c r="A19" s="2"/>
      <c r="B19" s="268">
        <v>1.4</v>
      </c>
      <c r="C19" s="441" t="s">
        <v>128</v>
      </c>
      <c r="D19" s="442"/>
      <c r="E19" s="210"/>
      <c r="F19" s="211"/>
      <c r="G19" s="2"/>
      <c r="H19" s="264"/>
      <c r="I19" s="264"/>
      <c r="J19" s="264"/>
      <c r="K19" s="2"/>
    </row>
    <row r="20" spans="1:11" ht="26.25" customHeight="1">
      <c r="A20" s="2"/>
      <c r="B20" s="268">
        <v>1.5</v>
      </c>
      <c r="C20" s="441" t="s">
        <v>129</v>
      </c>
      <c r="D20" s="442"/>
      <c r="E20" s="444"/>
      <c r="F20" s="445"/>
      <c r="G20" s="2"/>
      <c r="H20" s="2"/>
      <c r="I20" s="2"/>
      <c r="J20" s="2"/>
      <c r="K20" s="2"/>
    </row>
    <row r="21" spans="1:11" ht="26.25" customHeight="1">
      <c r="A21" s="2"/>
      <c r="B21" s="268">
        <v>1.6</v>
      </c>
      <c r="C21" s="441" t="s">
        <v>130</v>
      </c>
      <c r="D21" s="442"/>
      <c r="E21" s="444"/>
      <c r="F21" s="445"/>
      <c r="G21" s="2"/>
      <c r="H21" s="2"/>
      <c r="I21" s="2"/>
      <c r="J21" s="2"/>
      <c r="K21" s="2"/>
    </row>
    <row r="22" spans="1:11" ht="26.25" customHeight="1">
      <c r="A22" s="2"/>
      <c r="B22" s="268">
        <v>1.7</v>
      </c>
      <c r="C22" s="441" t="s">
        <v>131</v>
      </c>
      <c r="D22" s="442"/>
      <c r="E22" s="444"/>
      <c r="F22" s="445"/>
      <c r="G22" s="2"/>
      <c r="H22" s="2"/>
      <c r="I22" s="2"/>
      <c r="J22" s="2"/>
      <c r="K22" s="2"/>
    </row>
    <row r="23" spans="1:11" ht="18.75" customHeight="1">
      <c r="A23" s="264" t="s">
        <v>124</v>
      </c>
      <c r="B23" s="269" t="s">
        <v>132</v>
      </c>
      <c r="C23" s="270"/>
      <c r="D23" s="270"/>
      <c r="E23" s="271"/>
      <c r="F23" s="272"/>
      <c r="G23" s="2"/>
      <c r="H23" s="2"/>
      <c r="I23" s="2"/>
      <c r="J23" s="2"/>
      <c r="K23" s="2"/>
    </row>
    <row r="24" spans="1:11" ht="60" customHeight="1">
      <c r="A24" s="264" t="s">
        <v>125</v>
      </c>
      <c r="B24" s="450"/>
      <c r="C24" s="451"/>
      <c r="D24" s="451"/>
      <c r="E24" s="451"/>
      <c r="F24" s="452"/>
      <c r="G24" s="2"/>
      <c r="H24" s="2"/>
      <c r="I24" s="2"/>
      <c r="J24" s="2"/>
      <c r="K24" s="2"/>
    </row>
    <row r="25" spans="1:11" ht="30" customHeight="1">
      <c r="A25" s="264" t="s">
        <v>127</v>
      </c>
      <c r="B25" s="250"/>
      <c r="C25" s="250"/>
      <c r="D25" s="247"/>
      <c r="E25" s="2"/>
      <c r="F25" s="247"/>
      <c r="G25" s="2"/>
      <c r="H25" s="2"/>
      <c r="I25" s="2"/>
      <c r="J25" s="2"/>
      <c r="K25" s="2"/>
    </row>
    <row r="26" spans="1:11" ht="59.4" customHeight="1">
      <c r="A26" s="2"/>
      <c r="B26" s="446" t="s">
        <v>450</v>
      </c>
      <c r="C26" s="446"/>
      <c r="D26" s="446"/>
      <c r="E26" s="446"/>
      <c r="F26" s="446"/>
      <c r="G26" s="256"/>
      <c r="H26" s="256"/>
      <c r="I26" s="256"/>
      <c r="J26" s="2"/>
      <c r="K26" s="2"/>
    </row>
    <row r="27" spans="1:11" ht="6" customHeight="1">
      <c r="A27" s="2"/>
      <c r="B27" s="273"/>
      <c r="C27" s="273"/>
      <c r="D27" s="273"/>
      <c r="E27" s="274"/>
      <c r="F27" s="273"/>
      <c r="G27" s="256"/>
      <c r="H27" s="256"/>
      <c r="I27" s="256"/>
      <c r="J27" s="2"/>
      <c r="K27" s="2"/>
    </row>
    <row r="28" spans="1:11" ht="54" customHeight="1">
      <c r="A28" s="2"/>
      <c r="B28" s="447" t="s">
        <v>133</v>
      </c>
      <c r="C28" s="447"/>
      <c r="D28" s="447"/>
      <c r="E28" s="447"/>
      <c r="F28" s="447"/>
      <c r="G28" s="256"/>
      <c r="H28" s="256"/>
      <c r="I28" s="256"/>
      <c r="J28" s="2"/>
      <c r="K28" s="2"/>
    </row>
    <row r="29" spans="1:11" ht="26.25" customHeight="1">
      <c r="A29" s="258"/>
      <c r="B29" s="259" t="s">
        <v>29</v>
      </c>
      <c r="C29" s="436" t="s">
        <v>114</v>
      </c>
      <c r="D29" s="437"/>
      <c r="E29" s="260" t="s">
        <v>299</v>
      </c>
      <c r="F29" s="261" t="s">
        <v>308</v>
      </c>
      <c r="G29" s="258"/>
      <c r="H29" s="258"/>
      <c r="I29" s="258"/>
      <c r="J29" s="258"/>
      <c r="K29" s="258"/>
    </row>
    <row r="30" spans="1:11" ht="37.5" customHeight="1">
      <c r="A30" s="2"/>
      <c r="B30" s="438" t="s">
        <v>134</v>
      </c>
      <c r="C30" s="438"/>
      <c r="D30" s="438"/>
      <c r="E30" s="260" t="s">
        <v>518</v>
      </c>
      <c r="F30" s="262"/>
      <c r="G30" s="2"/>
      <c r="H30" s="2"/>
      <c r="I30" s="2"/>
      <c r="J30" s="2"/>
      <c r="K30" s="2"/>
    </row>
    <row r="31" spans="1:11" ht="56.4" customHeight="1">
      <c r="A31" s="265"/>
      <c r="B31" s="275">
        <v>2</v>
      </c>
      <c r="C31" s="462" t="s">
        <v>487</v>
      </c>
      <c r="D31" s="463"/>
      <c r="E31" s="239" t="s">
        <v>518</v>
      </c>
      <c r="F31" s="240"/>
      <c r="G31" s="265"/>
      <c r="H31" s="265"/>
      <c r="I31" s="265"/>
      <c r="J31" s="265"/>
      <c r="K31" s="265"/>
    </row>
    <row r="32" spans="1:11" ht="41.4" customHeight="1">
      <c r="A32" s="2"/>
      <c r="B32" s="433" t="s">
        <v>509</v>
      </c>
      <c r="C32" s="434"/>
      <c r="D32" s="434"/>
      <c r="E32" s="434"/>
      <c r="F32" s="435"/>
      <c r="G32" s="2"/>
      <c r="H32" s="2"/>
      <c r="I32" s="2"/>
      <c r="J32" s="2"/>
      <c r="K32" s="2"/>
    </row>
    <row r="33" spans="1:11" ht="26.25" customHeight="1">
      <c r="A33" s="2"/>
      <c r="B33" s="276">
        <v>2.1</v>
      </c>
      <c r="C33" s="464" t="s">
        <v>135</v>
      </c>
      <c r="D33" s="465"/>
      <c r="E33" s="241"/>
      <c r="F33" s="242"/>
      <c r="G33" s="2"/>
      <c r="H33" s="2"/>
      <c r="I33" s="2"/>
      <c r="J33" s="2"/>
      <c r="K33" s="2"/>
    </row>
    <row r="34" spans="1:11" ht="26.25" customHeight="1">
      <c r="A34" s="2"/>
      <c r="B34" s="276">
        <v>2.2000000000000002</v>
      </c>
      <c r="C34" s="441" t="s">
        <v>136</v>
      </c>
      <c r="D34" s="442"/>
      <c r="E34" s="241"/>
      <c r="F34" s="242"/>
      <c r="G34" s="2"/>
      <c r="H34" s="2"/>
      <c r="I34" s="2"/>
      <c r="J34" s="2"/>
      <c r="K34" s="2"/>
    </row>
    <row r="35" spans="1:11" ht="26.25" customHeight="1">
      <c r="A35" s="2"/>
      <c r="B35" s="276">
        <v>2.2999999999999998</v>
      </c>
      <c r="C35" s="441" t="s">
        <v>137</v>
      </c>
      <c r="D35" s="442"/>
      <c r="E35" s="241"/>
      <c r="F35" s="242"/>
      <c r="G35" s="2"/>
      <c r="H35" s="2"/>
      <c r="I35" s="2"/>
      <c r="J35" s="2"/>
      <c r="K35" s="2"/>
    </row>
    <row r="36" spans="1:11" ht="26.25" customHeight="1">
      <c r="A36" s="2"/>
      <c r="B36" s="276">
        <v>2.4</v>
      </c>
      <c r="C36" s="456" t="s">
        <v>138</v>
      </c>
      <c r="D36" s="457"/>
      <c r="E36" s="241"/>
      <c r="F36" s="242"/>
      <c r="G36" s="2"/>
      <c r="H36" s="2"/>
      <c r="I36" s="2"/>
      <c r="J36" s="2"/>
      <c r="K36" s="2"/>
    </row>
    <row r="37" spans="1:11" ht="26.25" customHeight="1">
      <c r="A37" s="2"/>
      <c r="B37" s="276">
        <v>2.5</v>
      </c>
      <c r="C37" s="441" t="s">
        <v>139</v>
      </c>
      <c r="D37" s="442"/>
      <c r="E37" s="444"/>
      <c r="F37" s="445"/>
      <c r="G37" s="2"/>
      <c r="H37" s="2"/>
      <c r="I37" s="2"/>
      <c r="J37" s="2"/>
      <c r="K37" s="2"/>
    </row>
    <row r="38" spans="1:11" ht="26.25" customHeight="1">
      <c r="A38" s="2"/>
      <c r="B38" s="268">
        <v>2.6</v>
      </c>
      <c r="C38" s="441" t="s">
        <v>140</v>
      </c>
      <c r="D38" s="442"/>
      <c r="E38" s="444"/>
      <c r="F38" s="445"/>
      <c r="G38" s="2"/>
      <c r="H38" s="2"/>
      <c r="I38" s="2"/>
      <c r="J38" s="2"/>
      <c r="K38" s="2"/>
    </row>
    <row r="39" spans="1:11" ht="38.25" customHeight="1">
      <c r="A39" s="2"/>
      <c r="B39" s="276">
        <v>2.7</v>
      </c>
      <c r="C39" s="464" t="s">
        <v>141</v>
      </c>
      <c r="D39" s="465"/>
      <c r="E39" s="241" t="s">
        <v>111</v>
      </c>
      <c r="F39" s="242"/>
      <c r="G39" s="2"/>
      <c r="H39" s="2"/>
      <c r="I39" s="2"/>
      <c r="J39" s="2"/>
      <c r="K39" s="2"/>
    </row>
    <row r="40" spans="1:11" ht="18.75" customHeight="1">
      <c r="A40" s="264" t="s">
        <v>124</v>
      </c>
      <c r="B40" s="269" t="s">
        <v>132</v>
      </c>
      <c r="C40" s="270"/>
      <c r="D40" s="270"/>
      <c r="E40" s="271"/>
      <c r="F40" s="272"/>
      <c r="G40" s="2"/>
      <c r="H40" s="2"/>
      <c r="I40" s="2"/>
      <c r="J40" s="2"/>
      <c r="K40" s="2"/>
    </row>
    <row r="41" spans="1:11" ht="60" customHeight="1">
      <c r="A41" s="264" t="s">
        <v>125</v>
      </c>
      <c r="B41" s="453"/>
      <c r="C41" s="454"/>
      <c r="D41" s="454"/>
      <c r="E41" s="454"/>
      <c r="F41" s="455"/>
      <c r="G41" s="2"/>
      <c r="H41" s="2"/>
      <c r="I41" s="2"/>
      <c r="J41" s="2"/>
      <c r="K41" s="2"/>
    </row>
    <row r="42" spans="1:11" ht="15.6">
      <c r="A42" s="2"/>
      <c r="B42" s="250"/>
      <c r="C42" s="250"/>
      <c r="D42" s="247"/>
      <c r="E42" s="2"/>
      <c r="F42" s="247"/>
      <c r="G42" s="2"/>
      <c r="H42" s="2"/>
      <c r="I42" s="2"/>
      <c r="J42" s="2"/>
      <c r="K42" s="2"/>
    </row>
    <row r="43" spans="1:11" ht="55.8" customHeight="1">
      <c r="A43" s="2"/>
      <c r="B43" s="458" t="s">
        <v>142</v>
      </c>
      <c r="C43" s="458"/>
      <c r="D43" s="458"/>
      <c r="E43" s="458"/>
      <c r="F43" s="458"/>
      <c r="G43" s="256"/>
      <c r="H43" s="256"/>
      <c r="I43" s="256"/>
      <c r="J43" s="2"/>
      <c r="K43" s="2"/>
    </row>
    <row r="44" spans="1:11" ht="15.6">
      <c r="A44" s="277"/>
      <c r="B44" s="278"/>
      <c r="C44" s="278"/>
      <c r="D44" s="279"/>
      <c r="E44" s="277"/>
      <c r="F44" s="279"/>
      <c r="G44" s="277"/>
      <c r="H44" s="277"/>
      <c r="I44" s="277"/>
      <c r="J44" s="277"/>
      <c r="K44" s="277"/>
    </row>
    <row r="45" spans="1:11" ht="26.25" customHeight="1">
      <c r="A45" s="258"/>
      <c r="B45" s="259" t="s">
        <v>29</v>
      </c>
      <c r="C45" s="436" t="s">
        <v>114</v>
      </c>
      <c r="D45" s="437"/>
      <c r="E45" s="260" t="s">
        <v>299</v>
      </c>
      <c r="F45" s="261" t="s">
        <v>308</v>
      </c>
      <c r="G45" s="258"/>
      <c r="H45" s="258"/>
      <c r="I45" s="258"/>
      <c r="J45" s="258"/>
      <c r="K45" s="258"/>
    </row>
    <row r="46" spans="1:11" ht="37.5" customHeight="1">
      <c r="A46" s="2"/>
      <c r="B46" s="438" t="s">
        <v>143</v>
      </c>
      <c r="C46" s="438"/>
      <c r="D46" s="438"/>
      <c r="E46" s="260" t="s">
        <v>518</v>
      </c>
      <c r="F46" s="262"/>
      <c r="G46" s="2"/>
      <c r="H46" s="2"/>
      <c r="I46" s="2"/>
      <c r="J46" s="2"/>
      <c r="K46" s="2"/>
    </row>
    <row r="47" spans="1:11" ht="36.6" customHeight="1">
      <c r="A47" s="265"/>
      <c r="B47" s="266">
        <v>3</v>
      </c>
      <c r="C47" s="448" t="s">
        <v>516</v>
      </c>
      <c r="D47" s="449"/>
      <c r="E47" s="239" t="s">
        <v>518</v>
      </c>
      <c r="F47" s="240"/>
      <c r="G47" s="265"/>
      <c r="H47" s="265"/>
      <c r="I47" s="265"/>
      <c r="J47" s="265"/>
      <c r="K47" s="265"/>
    </row>
    <row r="48" spans="1:11" ht="41.4" customHeight="1">
      <c r="A48" s="277"/>
      <c r="B48" s="433" t="s">
        <v>510</v>
      </c>
      <c r="C48" s="434"/>
      <c r="D48" s="434"/>
      <c r="E48" s="434"/>
      <c r="F48" s="435"/>
      <c r="G48" s="277"/>
      <c r="H48" s="277"/>
      <c r="I48" s="277"/>
      <c r="J48" s="277"/>
      <c r="K48" s="277"/>
    </row>
    <row r="49" spans="1:11" ht="36.75" customHeight="1">
      <c r="A49" s="277"/>
      <c r="B49" s="268">
        <v>3.1</v>
      </c>
      <c r="C49" s="441" t="s">
        <v>144</v>
      </c>
      <c r="D49" s="442"/>
      <c r="E49" s="243"/>
      <c r="F49" s="240"/>
      <c r="G49" s="277"/>
      <c r="H49" s="277"/>
      <c r="I49" s="277"/>
      <c r="J49" s="277"/>
      <c r="K49" s="277"/>
    </row>
    <row r="50" spans="1:11" ht="25.5" customHeight="1">
      <c r="A50" s="277"/>
      <c r="B50" s="268">
        <v>3.2</v>
      </c>
      <c r="C50" s="441" t="s">
        <v>145</v>
      </c>
      <c r="D50" s="442"/>
      <c r="E50" s="243"/>
      <c r="F50" s="240"/>
      <c r="G50" s="277"/>
      <c r="H50" s="277"/>
      <c r="I50" s="277"/>
      <c r="J50" s="277"/>
      <c r="K50" s="277"/>
    </row>
    <row r="51" spans="1:11" ht="25.5" customHeight="1">
      <c r="A51" s="2"/>
      <c r="B51" s="268">
        <v>3.3</v>
      </c>
      <c r="C51" s="441" t="s">
        <v>146</v>
      </c>
      <c r="D51" s="442"/>
      <c r="E51" s="466"/>
      <c r="F51" s="467"/>
      <c r="G51" s="2"/>
      <c r="H51" s="2"/>
      <c r="I51" s="2"/>
      <c r="J51" s="2"/>
      <c r="K51" s="2"/>
    </row>
    <row r="52" spans="1:11" ht="39.75" customHeight="1">
      <c r="A52" s="2"/>
      <c r="B52" s="280">
        <v>3.4</v>
      </c>
      <c r="C52" s="441" t="s">
        <v>147</v>
      </c>
      <c r="D52" s="442"/>
      <c r="E52" s="444"/>
      <c r="F52" s="445"/>
      <c r="G52" s="2"/>
      <c r="H52" s="2"/>
      <c r="I52" s="2"/>
      <c r="J52" s="2"/>
      <c r="K52" s="2"/>
    </row>
    <row r="53" spans="1:11" ht="40.950000000000003" customHeight="1">
      <c r="A53" s="2"/>
      <c r="B53" s="268">
        <v>3.5</v>
      </c>
      <c r="C53" s="441" t="s">
        <v>377</v>
      </c>
      <c r="D53" s="442"/>
      <c r="E53" s="294"/>
      <c r="F53" s="244"/>
      <c r="G53" s="2"/>
      <c r="H53" s="2"/>
      <c r="I53" s="2"/>
      <c r="J53" s="2"/>
      <c r="K53" s="2"/>
    </row>
    <row r="54" spans="1:11" ht="39.75" customHeight="1">
      <c r="A54" s="2"/>
      <c r="B54" s="281">
        <v>3.6</v>
      </c>
      <c r="C54" s="459" t="s">
        <v>148</v>
      </c>
      <c r="D54" s="459"/>
      <c r="E54" s="243" t="s">
        <v>111</v>
      </c>
      <c r="F54" s="240"/>
      <c r="G54" s="2"/>
      <c r="H54" s="2"/>
      <c r="I54" s="2"/>
      <c r="J54" s="2"/>
      <c r="K54" s="2"/>
    </row>
    <row r="55" spans="1:11" ht="18.75" customHeight="1">
      <c r="A55" s="277"/>
      <c r="B55" s="269" t="s">
        <v>132</v>
      </c>
      <c r="C55" s="282"/>
      <c r="D55" s="282"/>
      <c r="E55" s="283"/>
      <c r="F55" s="284"/>
      <c r="G55" s="277"/>
      <c r="H55" s="277"/>
      <c r="I55" s="277"/>
      <c r="J55" s="277"/>
      <c r="K55" s="277"/>
    </row>
    <row r="56" spans="1:11" ht="60" customHeight="1">
      <c r="A56" s="277"/>
      <c r="B56" s="468"/>
      <c r="C56" s="469"/>
      <c r="D56" s="469"/>
      <c r="E56" s="469"/>
      <c r="F56" s="470"/>
      <c r="G56" s="277"/>
      <c r="H56" s="277"/>
      <c r="I56" s="277"/>
      <c r="J56" s="277"/>
      <c r="K56" s="277"/>
    </row>
    <row r="57" spans="1:11" ht="34.5" customHeight="1">
      <c r="A57" s="2"/>
      <c r="B57" s="250"/>
      <c r="C57" s="250"/>
      <c r="D57" s="285"/>
      <c r="E57" s="286"/>
      <c r="F57" s="285"/>
      <c r="G57" s="2"/>
      <c r="H57" s="2"/>
      <c r="I57" s="2"/>
      <c r="J57" s="2"/>
      <c r="K57" s="2"/>
    </row>
    <row r="58" spans="1:11" ht="46.5" customHeight="1">
      <c r="A58" s="2"/>
      <c r="B58" s="458" t="s">
        <v>149</v>
      </c>
      <c r="C58" s="458"/>
      <c r="D58" s="458"/>
      <c r="E58" s="458"/>
      <c r="F58" s="458"/>
      <c r="G58" s="256"/>
      <c r="H58" s="256"/>
      <c r="I58" s="256"/>
      <c r="J58" s="2"/>
      <c r="K58" s="2"/>
    </row>
    <row r="59" spans="1:11" ht="15.6">
      <c r="A59" s="2"/>
      <c r="B59" s="250"/>
      <c r="C59" s="250"/>
      <c r="D59" s="247"/>
      <c r="E59" s="2"/>
      <c r="F59" s="247"/>
      <c r="G59" s="2"/>
      <c r="H59" s="2"/>
      <c r="I59" s="2"/>
      <c r="J59" s="2"/>
      <c r="K59" s="2"/>
    </row>
    <row r="60" spans="1:11" ht="26.25" customHeight="1">
      <c r="A60" s="258"/>
      <c r="B60" s="259" t="s">
        <v>29</v>
      </c>
      <c r="C60" s="436" t="s">
        <v>114</v>
      </c>
      <c r="D60" s="437"/>
      <c r="E60" s="260" t="s">
        <v>299</v>
      </c>
      <c r="F60" s="261" t="s">
        <v>308</v>
      </c>
      <c r="G60" s="258"/>
      <c r="H60" s="258"/>
      <c r="I60" s="258"/>
      <c r="J60" s="258"/>
      <c r="K60" s="258"/>
    </row>
    <row r="61" spans="1:11" ht="37.5" customHeight="1">
      <c r="A61" s="2"/>
      <c r="B61" s="438" t="s">
        <v>320</v>
      </c>
      <c r="C61" s="438"/>
      <c r="D61" s="438"/>
      <c r="E61" s="260" t="s">
        <v>518</v>
      </c>
      <c r="F61" s="262" t="s">
        <v>116</v>
      </c>
      <c r="G61" s="2"/>
      <c r="H61" s="2"/>
      <c r="I61" s="2"/>
      <c r="J61" s="2"/>
      <c r="K61" s="2"/>
    </row>
    <row r="62" spans="1:11" ht="37.5" customHeight="1">
      <c r="A62" s="265"/>
      <c r="B62" s="266">
        <v>4</v>
      </c>
      <c r="C62" s="428" t="s">
        <v>150</v>
      </c>
      <c r="D62" s="429"/>
      <c r="E62" s="239" t="s">
        <v>518</v>
      </c>
      <c r="F62" s="240"/>
      <c r="G62" s="265"/>
      <c r="H62" s="265"/>
      <c r="I62" s="265"/>
      <c r="J62" s="265"/>
      <c r="K62" s="265"/>
    </row>
    <row r="63" spans="1:11" ht="26.25" customHeight="1">
      <c r="A63" s="277"/>
      <c r="B63" s="439" t="s">
        <v>488</v>
      </c>
      <c r="C63" s="434"/>
      <c r="D63" s="434"/>
      <c r="E63" s="434"/>
      <c r="F63" s="435"/>
      <c r="G63" s="277"/>
      <c r="H63" s="277"/>
      <c r="I63" s="277"/>
      <c r="J63" s="277"/>
      <c r="K63" s="277"/>
    </row>
    <row r="64" spans="1:11" ht="39.75" customHeight="1">
      <c r="A64" s="2"/>
      <c r="B64" s="268">
        <v>4.0999999999999996</v>
      </c>
      <c r="C64" s="441" t="s">
        <v>151</v>
      </c>
      <c r="D64" s="442"/>
      <c r="E64" s="243"/>
      <c r="F64" s="240"/>
      <c r="G64" s="2"/>
      <c r="H64" s="2"/>
      <c r="I64" s="2"/>
      <c r="J64" s="2"/>
      <c r="K64" s="2"/>
    </row>
    <row r="65" spans="1:11" ht="18.75" customHeight="1">
      <c r="A65" s="264" t="s">
        <v>124</v>
      </c>
      <c r="B65" s="269" t="s">
        <v>132</v>
      </c>
      <c r="C65" s="270"/>
      <c r="D65" s="270"/>
      <c r="E65" s="271"/>
      <c r="F65" s="272"/>
      <c r="G65" s="2"/>
      <c r="H65" s="2"/>
      <c r="I65" s="2"/>
      <c r="J65" s="2"/>
      <c r="K65" s="2"/>
    </row>
    <row r="66" spans="1:11" ht="60" customHeight="1">
      <c r="A66" s="264" t="s">
        <v>125</v>
      </c>
      <c r="B66" s="453"/>
      <c r="C66" s="454"/>
      <c r="D66" s="454"/>
      <c r="E66" s="454"/>
      <c r="F66" s="455"/>
      <c r="G66" s="2"/>
      <c r="H66" s="2"/>
      <c r="I66" s="2"/>
      <c r="J66" s="2"/>
      <c r="K66" s="2"/>
    </row>
    <row r="67" spans="1:11" ht="38.25" customHeight="1">
      <c r="A67" s="2"/>
      <c r="B67" s="250"/>
      <c r="C67" s="250"/>
      <c r="D67" s="249"/>
      <c r="E67" s="257"/>
      <c r="F67" s="249"/>
      <c r="G67" s="256"/>
      <c r="H67" s="256"/>
      <c r="I67" s="256"/>
      <c r="J67" s="2"/>
      <c r="K67" s="2"/>
    </row>
    <row r="68" spans="1:11" ht="46.5" customHeight="1">
      <c r="A68" s="2"/>
      <c r="B68" s="458" t="s">
        <v>152</v>
      </c>
      <c r="C68" s="458"/>
      <c r="D68" s="458"/>
      <c r="E68" s="458"/>
      <c r="F68" s="458"/>
      <c r="G68" s="256"/>
      <c r="H68" s="256"/>
      <c r="I68" s="256"/>
      <c r="J68" s="2"/>
      <c r="K68" s="2"/>
    </row>
    <row r="69" spans="1:11" ht="15.6">
      <c r="A69" s="2"/>
      <c r="B69" s="250"/>
      <c r="C69" s="250"/>
      <c r="D69" s="247"/>
      <c r="E69" s="2"/>
      <c r="F69" s="247"/>
      <c r="G69" s="2"/>
      <c r="H69" s="2"/>
      <c r="I69" s="2"/>
      <c r="J69" s="2"/>
      <c r="K69" s="2"/>
    </row>
    <row r="70" spans="1:11" ht="26.25" customHeight="1">
      <c r="A70" s="258"/>
      <c r="B70" s="259" t="s">
        <v>29</v>
      </c>
      <c r="C70" s="436" t="s">
        <v>114</v>
      </c>
      <c r="D70" s="437"/>
      <c r="E70" s="260" t="s">
        <v>299</v>
      </c>
      <c r="F70" s="261" t="s">
        <v>308</v>
      </c>
      <c r="G70" s="258"/>
      <c r="H70" s="258"/>
      <c r="I70" s="258"/>
      <c r="J70" s="258"/>
      <c r="K70" s="258"/>
    </row>
    <row r="71" spans="1:11" ht="26.25" customHeight="1">
      <c r="A71" s="258"/>
      <c r="B71" s="287" t="s">
        <v>232</v>
      </c>
      <c r="C71" s="460" t="s">
        <v>233</v>
      </c>
      <c r="D71" s="461"/>
      <c r="E71" s="239"/>
      <c r="F71" s="210"/>
      <c r="G71" s="258"/>
      <c r="H71" s="258"/>
      <c r="I71" s="258"/>
      <c r="J71" s="258"/>
      <c r="K71" s="258"/>
    </row>
    <row r="72" spans="1:11" ht="30" customHeight="1">
      <c r="A72" s="265"/>
      <c r="B72" s="266">
        <v>5</v>
      </c>
      <c r="C72" s="428" t="s">
        <v>153</v>
      </c>
      <c r="D72" s="429"/>
      <c r="E72" s="239" t="s">
        <v>518</v>
      </c>
      <c r="F72" s="211"/>
      <c r="G72" s="265"/>
      <c r="H72" s="265"/>
      <c r="I72" s="265"/>
      <c r="J72" s="265"/>
      <c r="K72" s="265"/>
    </row>
    <row r="73" spans="1:11" ht="41.4" customHeight="1">
      <c r="A73" s="2"/>
      <c r="B73" s="433" t="s">
        <v>511</v>
      </c>
      <c r="C73" s="434"/>
      <c r="D73" s="434"/>
      <c r="E73" s="434"/>
      <c r="F73" s="435"/>
      <c r="G73" s="2"/>
      <c r="H73" s="2"/>
      <c r="I73" s="2"/>
      <c r="J73" s="2"/>
      <c r="K73" s="2"/>
    </row>
    <row r="74" spans="1:11" ht="25.5" customHeight="1">
      <c r="A74" s="2"/>
      <c r="B74" s="276">
        <v>5.0999999999999996</v>
      </c>
      <c r="C74" s="426" t="s">
        <v>154</v>
      </c>
      <c r="D74" s="427"/>
      <c r="E74" s="239"/>
      <c r="F74" s="211"/>
      <c r="G74" s="2"/>
      <c r="H74" s="2"/>
      <c r="I74" s="2"/>
      <c r="J74" s="2"/>
      <c r="K74" s="2"/>
    </row>
    <row r="75" spans="1:11" ht="38.4" customHeight="1">
      <c r="A75" s="2"/>
      <c r="B75" s="276">
        <v>5.2</v>
      </c>
      <c r="C75" s="426" t="s">
        <v>400</v>
      </c>
      <c r="D75" s="427"/>
      <c r="E75" s="239"/>
      <c r="F75" s="211"/>
      <c r="G75" s="2"/>
      <c r="H75" s="2"/>
      <c r="I75" s="2"/>
      <c r="J75" s="2"/>
      <c r="K75" s="2"/>
    </row>
    <row r="76" spans="1:11" ht="25.5" customHeight="1">
      <c r="A76" s="2"/>
      <c r="B76" s="276">
        <v>5.3</v>
      </c>
      <c r="C76" s="426" t="s">
        <v>247</v>
      </c>
      <c r="D76" s="427"/>
      <c r="E76" s="239"/>
      <c r="F76" s="211"/>
      <c r="G76" s="2"/>
      <c r="H76" s="2"/>
      <c r="I76" s="2"/>
      <c r="J76" s="2"/>
      <c r="K76" s="2"/>
    </row>
    <row r="77" spans="1:11" ht="25.5" customHeight="1">
      <c r="A77" s="2"/>
      <c r="B77" s="276">
        <v>5.4</v>
      </c>
      <c r="C77" s="426" t="s">
        <v>155</v>
      </c>
      <c r="D77" s="427"/>
      <c r="E77" s="239"/>
      <c r="F77" s="211"/>
      <c r="G77" s="2"/>
      <c r="H77" s="2"/>
      <c r="I77" s="2"/>
      <c r="J77" s="2"/>
      <c r="K77" s="2"/>
    </row>
    <row r="78" spans="1:11" ht="25.5" customHeight="1">
      <c r="A78" s="2"/>
      <c r="B78" s="290"/>
      <c r="C78" s="288"/>
      <c r="D78" s="289" t="s">
        <v>270</v>
      </c>
      <c r="E78" s="239"/>
      <c r="F78" s="211"/>
      <c r="G78" s="2"/>
      <c r="H78" s="2"/>
      <c r="I78" s="2"/>
      <c r="J78" s="2"/>
      <c r="K78" s="2"/>
    </row>
    <row r="79" spans="1:11" ht="25.5" customHeight="1">
      <c r="A79" s="2"/>
      <c r="B79" s="290"/>
      <c r="C79" s="288"/>
      <c r="D79" s="289" t="s">
        <v>271</v>
      </c>
      <c r="E79" s="239"/>
      <c r="F79" s="211"/>
      <c r="G79" s="2"/>
      <c r="H79" s="2"/>
      <c r="I79" s="2"/>
      <c r="J79" s="2"/>
      <c r="K79" s="2"/>
    </row>
    <row r="80" spans="1:11" ht="25.5" customHeight="1">
      <c r="A80" s="2"/>
      <c r="B80" s="290"/>
      <c r="C80" s="288"/>
      <c r="D80" s="289" t="s">
        <v>272</v>
      </c>
      <c r="E80" s="239"/>
      <c r="F80" s="211"/>
      <c r="G80" s="2"/>
      <c r="H80" s="2"/>
      <c r="I80" s="2"/>
      <c r="J80" s="2"/>
      <c r="K80" s="2"/>
    </row>
    <row r="81" spans="1:11" ht="25.5" customHeight="1">
      <c r="A81" s="2"/>
      <c r="B81" s="290"/>
      <c r="C81" s="288"/>
      <c r="D81" s="289" t="s">
        <v>273</v>
      </c>
      <c r="E81" s="239"/>
      <c r="F81" s="211"/>
      <c r="G81" s="2"/>
      <c r="H81" s="2"/>
      <c r="I81" s="2"/>
      <c r="J81" s="2"/>
      <c r="K81" s="2"/>
    </row>
    <row r="82" spans="1:11" ht="25.5" customHeight="1">
      <c r="A82" s="2"/>
      <c r="B82" s="290"/>
      <c r="C82" s="288"/>
      <c r="D82" s="289" t="s">
        <v>274</v>
      </c>
      <c r="E82" s="239"/>
      <c r="F82" s="211"/>
      <c r="G82" s="2"/>
      <c r="H82" s="2"/>
      <c r="I82" s="2"/>
      <c r="J82" s="2"/>
      <c r="K82" s="2"/>
    </row>
    <row r="83" spans="1:11" ht="25.5" customHeight="1">
      <c r="A83" s="2"/>
      <c r="B83" s="290"/>
      <c r="C83" s="288"/>
      <c r="D83" s="289" t="s">
        <v>275</v>
      </c>
      <c r="E83" s="239"/>
      <c r="F83" s="211"/>
      <c r="G83" s="2"/>
      <c r="H83" s="2"/>
      <c r="I83" s="2"/>
      <c r="J83" s="2"/>
      <c r="K83" s="2"/>
    </row>
    <row r="84" spans="1:11" ht="25.5" customHeight="1">
      <c r="A84" s="2"/>
      <c r="B84" s="276">
        <v>5.5</v>
      </c>
      <c r="C84" s="426" t="s">
        <v>401</v>
      </c>
      <c r="D84" s="427"/>
      <c r="E84" s="239"/>
      <c r="F84" s="211"/>
      <c r="G84" s="2"/>
      <c r="H84" s="2"/>
      <c r="I84" s="2"/>
      <c r="J84" s="2"/>
      <c r="K84" s="2"/>
    </row>
    <row r="85" spans="1:11" ht="25.5" customHeight="1">
      <c r="A85" s="2"/>
      <c r="B85" s="290"/>
      <c r="C85" s="288"/>
      <c r="D85" s="289" t="s">
        <v>276</v>
      </c>
      <c r="E85" s="239"/>
      <c r="F85" s="211"/>
      <c r="G85" s="2"/>
      <c r="H85" s="2"/>
      <c r="I85" s="2"/>
      <c r="J85" s="2"/>
      <c r="K85" s="2"/>
    </row>
    <row r="86" spans="1:11" ht="25.5" customHeight="1">
      <c r="A86" s="2"/>
      <c r="B86" s="290"/>
      <c r="C86" s="288"/>
      <c r="D86" s="289" t="s">
        <v>277</v>
      </c>
      <c r="E86" s="239"/>
      <c r="F86" s="211"/>
      <c r="G86" s="2"/>
      <c r="H86" s="2"/>
      <c r="I86" s="2"/>
      <c r="J86" s="2"/>
      <c r="K86" s="2"/>
    </row>
    <row r="87" spans="1:11" ht="25.5" customHeight="1">
      <c r="A87" s="2"/>
      <c r="B87" s="290"/>
      <c r="C87" s="288"/>
      <c r="D87" s="289" t="s">
        <v>278</v>
      </c>
      <c r="E87" s="239"/>
      <c r="F87" s="211"/>
      <c r="G87" s="2"/>
      <c r="H87" s="2"/>
      <c r="I87" s="2"/>
      <c r="J87" s="2"/>
      <c r="K87" s="2"/>
    </row>
    <row r="88" spans="1:11" ht="39.6" customHeight="1">
      <c r="A88" s="2"/>
      <c r="B88" s="276">
        <v>5.6</v>
      </c>
      <c r="C88" s="430" t="s">
        <v>241</v>
      </c>
      <c r="D88" s="427"/>
      <c r="E88" s="239"/>
      <c r="F88" s="211"/>
      <c r="G88" s="2"/>
      <c r="H88" s="2"/>
      <c r="I88" s="2"/>
      <c r="J88" s="2"/>
      <c r="K88" s="2"/>
    </row>
    <row r="89" spans="1:11" ht="25.5" customHeight="1">
      <c r="A89" s="2"/>
      <c r="B89" s="276"/>
      <c r="C89" s="292"/>
      <c r="D89" s="293" t="s">
        <v>240</v>
      </c>
      <c r="E89" s="239"/>
      <c r="F89" s="211"/>
      <c r="G89" s="2"/>
      <c r="H89" s="2"/>
      <c r="I89" s="2"/>
      <c r="J89" s="2"/>
      <c r="K89" s="2"/>
    </row>
    <row r="90" spans="1:11" ht="25.5" customHeight="1">
      <c r="A90" s="2"/>
      <c r="B90" s="276">
        <v>5.7</v>
      </c>
      <c r="C90" s="431" t="s">
        <v>156</v>
      </c>
      <c r="D90" s="432"/>
      <c r="E90" s="243"/>
      <c r="F90" s="245"/>
      <c r="G90" s="2"/>
      <c r="H90" s="2"/>
      <c r="I90" s="2"/>
      <c r="J90" s="2"/>
      <c r="K90" s="2"/>
    </row>
    <row r="91" spans="1:11" ht="32.4" customHeight="1">
      <c r="A91" s="2"/>
      <c r="B91" s="276">
        <v>5.8</v>
      </c>
      <c r="C91" s="426" t="s">
        <v>157</v>
      </c>
      <c r="D91" s="427"/>
      <c r="E91" s="243" t="s">
        <v>111</v>
      </c>
      <c r="F91" s="245"/>
      <c r="G91" s="2"/>
      <c r="H91" s="2"/>
      <c r="I91" s="2"/>
      <c r="J91" s="2"/>
      <c r="K91" s="2"/>
    </row>
    <row r="92" spans="1:11" ht="32.4" customHeight="1">
      <c r="A92" s="2"/>
      <c r="B92" s="276">
        <v>5.9</v>
      </c>
      <c r="C92" s="426" t="s">
        <v>297</v>
      </c>
      <c r="D92" s="427"/>
      <c r="E92" s="243" t="s">
        <v>111</v>
      </c>
      <c r="F92" s="245"/>
      <c r="G92" s="2"/>
      <c r="H92" s="2"/>
      <c r="I92" s="2"/>
      <c r="J92" s="2"/>
      <c r="K92" s="2"/>
    </row>
    <row r="93" spans="1:11" ht="25.2" customHeight="1">
      <c r="A93" s="2"/>
      <c r="B93" s="276"/>
      <c r="C93" s="291"/>
      <c r="D93" s="289" t="s">
        <v>298</v>
      </c>
      <c r="E93" s="243"/>
      <c r="F93" s="245"/>
      <c r="G93" s="2"/>
      <c r="H93" s="2"/>
      <c r="I93" s="2"/>
      <c r="J93" s="2"/>
      <c r="K93" s="2"/>
    </row>
    <row r="94" spans="1:11" ht="18.75" customHeight="1">
      <c r="A94" s="264" t="s">
        <v>124</v>
      </c>
      <c r="B94" s="269" t="s">
        <v>132</v>
      </c>
      <c r="C94" s="270"/>
      <c r="D94" s="270"/>
      <c r="E94" s="271"/>
      <c r="F94" s="272"/>
      <c r="G94" s="2"/>
      <c r="H94" s="2"/>
      <c r="I94" s="2"/>
      <c r="J94" s="2"/>
      <c r="K94" s="2"/>
    </row>
    <row r="95" spans="1:11" ht="60" customHeight="1">
      <c r="A95" s="264" t="s">
        <v>125</v>
      </c>
      <c r="B95" s="453"/>
      <c r="C95" s="454"/>
      <c r="D95" s="454"/>
      <c r="E95" s="454"/>
      <c r="F95" s="455"/>
      <c r="G95" s="2"/>
      <c r="H95" s="2"/>
      <c r="I95" s="2"/>
      <c r="J95" s="2"/>
      <c r="K95" s="2"/>
    </row>
  </sheetData>
  <sheetProtection algorithmName="SHA-512" hashValue="CXmYb0wSf1Uzn/bVWulr0TcRRnipl42yhLj6Y/DtenstlpuO9R+EfI7tUj9j2LSvLUE2OK7uA+R/lhwsenmO4A==" saltValue="3rM/hTitR+zNU/9IjxldAA=="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FB3BB-3081-4CB6-BA3C-57A7F1A7AFA5}">
  <ds:schemaRefs>
    <ds:schemaRef ds:uri="http://schemas.microsoft.com/sharepoint/v3/contenttype/forms"/>
  </ds:schemaRefs>
</ds:datastoreItem>
</file>

<file path=customXml/itemProps2.xml><?xml version="1.0" encoding="utf-8"?>
<ds:datastoreItem xmlns:ds="http://schemas.openxmlformats.org/officeDocument/2006/customXml" ds:itemID="{2B74291B-4DC3-4BA0-B58A-7BDF9E38F15C}">
  <ds:schemaRefs>
    <ds:schemaRef ds:uri="985ec44e-1bab-4c0b-9df0-6ba128686fc9"/>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015a1b56-f9db-44b0-a971-80694ead8fc0"/>
    <ds:schemaRef ds:uri="http://www.w3.org/XML/1998/namespace"/>
    <ds:schemaRef ds:uri="http://schemas.openxmlformats.org/package/2006/metadata/core-properties"/>
    <ds:schemaRef ds:uri="5f6722c4-4b54-4565-9073-6b2cdb56319d"/>
    <ds:schemaRef ds:uri="http://purl.org/dc/terms/"/>
  </ds:schemaRefs>
</ds:datastoreItem>
</file>

<file path=customXml/itemProps3.xml><?xml version="1.0" encoding="utf-8"?>
<ds:datastoreItem xmlns:ds="http://schemas.openxmlformats.org/officeDocument/2006/customXml" ds:itemID="{4428D063-E549-4945-AE3D-1C938869D2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2025-03-12T09:53:03Z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