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F1935C68-BAC8-4FDC-80B1-3BFBE788420F}" xr6:coauthVersionLast="43" xr6:coauthVersionMax="43" xr10:uidLastSave="{00000000-0000-0000-0000-000000000000}"/>
  <bookViews>
    <workbookView xWindow="-120" yWindow="-120" windowWidth="19440" windowHeight="1500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26" l="1"/>
  <c r="I25" i="26"/>
  <c r="H25" i="26"/>
  <c r="G25" i="26"/>
  <c r="F25" i="26"/>
  <c r="E25" i="26"/>
  <c r="I24" i="26"/>
  <c r="J24" i="26"/>
  <c r="H24" i="26"/>
  <c r="J22" i="26" l="1"/>
  <c r="E24" i="26"/>
  <c r="F24" i="26"/>
  <c r="G24" i="26"/>
  <c r="H18" i="26"/>
  <c r="H22" i="26" s="1"/>
  <c r="H13" i="26"/>
  <c r="I23" i="26" s="1"/>
  <c r="I13" i="26"/>
  <c r="J23" i="26" s="1"/>
  <c r="I18" i="26"/>
  <c r="I22" i="26" s="1"/>
  <c r="G18" i="26"/>
  <c r="G22" i="26" s="1"/>
  <c r="G13" i="26"/>
  <c r="H23" i="26" s="1"/>
  <c r="E18" i="26"/>
  <c r="E22" i="26" s="1"/>
  <c r="F18" i="26"/>
  <c r="F22" i="26" s="1"/>
  <c r="F13" i="26"/>
  <c r="G23" i="26" s="1"/>
  <c r="J13" i="26"/>
  <c r="E13" i="26"/>
  <c r="F23" i="26" s="1"/>
  <c r="E23" i="26" l="1"/>
  <c r="J14" i="28"/>
  <c r="I14" i="28"/>
  <c r="H14" i="28"/>
  <c r="G14" i="28"/>
  <c r="F14" i="28"/>
  <c r="E14" i="28"/>
  <c r="D14" i="28"/>
  <c r="F13" i="28" l="1"/>
  <c r="D13" i="28" l="1"/>
  <c r="F17" i="27"/>
  <c r="G17" i="27"/>
  <c r="H17" i="27"/>
  <c r="I17" i="27"/>
  <c r="J17" i="27"/>
  <c r="D23" i="26"/>
  <c r="D25" i="26"/>
  <c r="D24" i="26"/>
  <c r="D22" i="26"/>
  <c r="E13" i="28" l="1"/>
  <c r="G13" i="28"/>
  <c r="H13" i="28"/>
  <c r="I13" i="28"/>
  <c r="J13" i="28"/>
  <c r="D17" i="27"/>
  <c r="E17" i="27"/>
  <c r="D18" i="27"/>
  <c r="E18" i="27"/>
  <c r="G18" i="27"/>
  <c r="H18" i="27"/>
  <c r="I18" i="27"/>
  <c r="J18" i="27"/>
</calcChain>
</file>

<file path=xl/sharedStrings.xml><?xml version="1.0" encoding="utf-8"?>
<sst xmlns="http://schemas.openxmlformats.org/spreadsheetml/2006/main" count="644" uniqueCount="404">
  <si>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</si>
  <si>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</si>
  <si>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</si>
  <si>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</si>
  <si>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</si>
  <si>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</si>
  <si>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</si>
  <si>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</si>
  <si>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</si>
  <si>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</si>
  <si>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</si>
  <si>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</si>
  <si>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</si>
  <si>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</si>
  <si>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</si>
  <si>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</si>
  <si>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</si>
  <si>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</si>
  <si>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</si>
  <si>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</si>
  <si>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</si>
  <si>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</si>
  <si>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</si>
  <si>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</si>
  <si>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</si>
  <si>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</si>
  <si>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</si>
  <si>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</si>
  <si>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</si>
  <si>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</si>
  <si>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</si>
  <si>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</si>
  <si>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</si>
  <si>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</si>
  <si>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</si>
  <si>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</si>
  <si>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</si>
  <si>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</si>
  <si>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</si>
  <si>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</si>
  <si>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</si>
  <si>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</si>
  <si>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</si>
  <si>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</si>
  <si>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</si>
  <si>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</si>
  <si>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</si>
  <si>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</si>
  <si>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</si>
  <si>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</si>
  <si>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</si>
  <si>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</si>
  <si>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</si>
  <si>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</si>
  <si>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</si>
  <si>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</si>
  <si>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</si>
  <si>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</si>
  <si>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</si>
  <si>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</si>
  <si>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</si>
  <si>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</si>
  <si>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</si>
  <si>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</si>
  <si>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</si>
  <si>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</si>
  <si>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</si>
  <si>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</si>
  <si>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</si>
  <si>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</si>
  <si>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</si>
  <si>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</si>
  <si>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</si>
  <si>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</si>
  <si>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</si>
  <si>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</si>
  <si>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</si>
  <si>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</si>
  <si>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</si>
  <si>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</si>
  <si>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</si>
  <si>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</si>
  <si>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</si>
  <si>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</si>
  <si>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</si>
  <si>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</si>
  <si>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</si>
  <si>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</si>
  <si>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</si>
  <si>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</si>
  <si>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</si>
  <si>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</si>
  <si>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</si>
  <si>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</si>
  <si>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</si>
  <si>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</si>
  <si>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</si>
  <si>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</si>
  <si>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</si>
  <si>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</si>
  <si>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</si>
  <si>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</si>
  <si>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</si>
  <si>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</si>
  <si>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</si>
  <si>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</si>
  <si>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</si>
  <si>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</si>
  <si>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</si>
  <si>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</si>
  <si>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</si>
  <si>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</si>
  <si>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</si>
  <si>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</si>
  <si>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</si>
  <si>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</si>
  <si>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</si>
  <si>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</si>
  <si>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</si>
  <si>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</si>
  <si>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</si>
  <si>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</si>
  <si>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</si>
  <si>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</si>
  <si>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</si>
  <si>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</si>
  <si>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</si>
  <si>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</si>
  <si>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</si>
  <si>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</si>
  <si>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</si>
  <si>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</si>
  <si>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</si>
  <si>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</si>
  <si>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</si>
  <si>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</si>
  <si>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</si>
  <si>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</si>
  <si>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</si>
  <si>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</si>
  <si>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</si>
  <si>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</si>
  <si>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</si>
  <si>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</si>
  <si>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</si>
  <si>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</si>
  <si>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</si>
  <si>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</si>
  <si>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</si>
  <si>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</si>
  <si>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</si>
  <si>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</si>
  <si>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</si>
  <si>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</si>
  <si>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</si>
  <si>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</si>
  <si>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</si>
  <si>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</si>
  <si>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</si>
  <si>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</si>
  <si>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</si>
  <si>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</si>
  <si>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</si>
  <si>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</si>
  <si>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</si>
  <si>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</si>
  <si>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</si>
  <si>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</si>
  <si>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</si>
  <si>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</si>
  <si>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</si>
  <si>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</si>
  <si>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</si>
  <si>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</si>
  <si>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</si>
  <si>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</si>
  <si>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</si>
  <si>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</si>
  <si>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</si>
  <si>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</si>
  <si>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</si>
  <si>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</si>
  <si>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</si>
  <si>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</si>
  <si>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</si>
  <si>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</si>
  <si>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</si>
  <si>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</si>
  <si>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</si>
  <si>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</si>
  <si>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</si>
  <si>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</si>
  <si>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</si>
  <si>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</si>
  <si>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</si>
  <si>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</si>
  <si>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</si>
  <si>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</si>
  <si>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</si>
  <si>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</si>
  <si>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</si>
  <si>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</si>
  <si>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</si>
  <si>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</si>
  <si>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</si>
  <si>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</si>
  <si>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</si>
  <si>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</si>
  <si>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</si>
  <si>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</si>
  <si>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</si>
  <si>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</si>
  <si>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</si>
  <si>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</si>
  <si>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</si>
  <si>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</si>
  <si>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</si>
  <si>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</si>
  <si>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</si>
  <si>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</si>
  <si>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</si>
  <si>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</si>
  <si>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</si>
  <si>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</si>
  <si>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</si>
  <si>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</si>
  <si>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</si>
  <si>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</si>
  <si>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</si>
  <si>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</si>
  <si>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</si>
  <si>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</si>
  <si>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</si>
  <si>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</si>
  <si>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</si>
  <si>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</si>
  <si>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</si>
  <si>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</si>
  <si>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</si>
  <si>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</si>
  <si>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</si>
  <si>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</si>
  <si>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</si>
  <si>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</si>
  <si>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</si>
  <si>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</si>
  <si>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</si>
  <si>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</si>
  <si>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</si>
  <si>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</si>
  <si>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</si>
  <si>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</si>
  <si>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</si>
  <si>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</si>
  <si>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</si>
  <si>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</si>
  <si>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</si>
  <si>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</si>
  <si>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</si>
  <si>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</si>
  <si>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</si>
  <si>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</si>
  <si>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</si>
  <si>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</si>
  <si>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</si>
  <si>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</si>
  <si>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</si>
  <si>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</si>
  <si>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</si>
  <si>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</si>
  <si>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</si>
  <si>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</si>
  <si>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</si>
  <si>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</si>
  <si>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</si>
  <si>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</si>
  <si>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</si>
  <si>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</si>
  <si>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</si>
  <si>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</si>
  <si>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</si>
  <si>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</si>
  <si>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</si>
  <si>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</si>
  <si>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</si>
  <si>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</si>
  <si>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</si>
  <si>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</si>
  <si>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</si>
  <si>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</si>
  <si>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</si>
  <si>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</si>
  <si>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</si>
  <si>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</si>
  <si>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</si>
  <si>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</si>
  <si>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</si>
  <si>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</si>
  <si>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</si>
  <si>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</si>
  <si>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</si>
  <si>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</si>
  <si>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</si>
  <si>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</si>
  <si>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</si>
  <si>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</si>
  <si>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</si>
  <si>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</si>
  <si>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</si>
  <si>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</si>
  <si>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</si>
  <si>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</si>
  <si>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</si>
  <si>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</si>
  <si>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</si>
  <si>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</si>
  <si>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</si>
  <si>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</si>
  <si>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</si>
  <si>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</si>
  <si>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</si>
  <si>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</si>
  <si>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</si>
  <si>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</si>
  <si>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</si>
  <si>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</si>
  <si>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</si>
  <si>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</si>
  <si>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</si>
  <si>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</si>
  <si>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</si>
  <si>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</si>
  <si>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</si>
  <si>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</si>
  <si>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</si>
  <si>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</si>
  <si>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</si>
  <si>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</si>
  <si>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</si>
  <si>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</si>
  <si>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</si>
  <si>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</si>
  <si>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</si>
  <si>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</si>
  <si>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</si>
  <si>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</si>
  <si>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</si>
  <si>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</si>
  <si>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</si>
  <si>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</si>
  <si>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</si>
  <si>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</si>
  <si>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</si>
  <si>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</si>
  <si>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</si>
  <si>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</si>
  <si>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</si>
  <si>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</si>
  <si>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</si>
  <si>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</si>
  <si>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</si>
  <si>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 xml:space="preserve">The Committee on statistics of the Ministry of nation economy of the Republic of Kazakhstan </t>
  </si>
  <si>
    <t>Organization</t>
  </si>
  <si>
    <t xml:space="preserve">Chief expert of the Division of social and demographic statistics </t>
  </si>
  <si>
    <t>Title</t>
  </si>
  <si>
    <t>Ms. Uteulina Bakytkul</t>
  </si>
  <si>
    <t>Name</t>
  </si>
  <si>
    <t>National Focal Point</t>
  </si>
  <si>
    <t>Kazakhstan</t>
  </si>
  <si>
    <t>Country</t>
  </si>
  <si>
    <t>Please return by 30 November 2019</t>
  </si>
  <si>
    <t>Midterm Questionnaire on the implementation of the Regional Action Framework on CRVS 
in Asia and the Pacific</t>
  </si>
  <si>
    <t>Asian and Pacific Civil Registration and Vital Statistics (CRVS) Decade 2015-2024</t>
  </si>
  <si>
    <t>We are ready to undertake a comprehensive assessment, if Representation of WHO Regional Office for Europe in Kazakhstan will provide assistance</t>
  </si>
  <si>
    <t>Civil registration authorities</t>
  </si>
  <si>
    <t>2-3%</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</si>
  <si>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2015</t>
  </si>
  <si>
    <t xml:space="preserve">Dynamics analysis of civil registration authorities’ data 
It means 398245+1109 +200 (398245 - date of birth – 2014 and dates of registration  -  2014 and january-february of 2015;  1109 - date of birth – 2014 and date of registration  - march-december of 2015; 200 – the average number of late registration of births according to the analysis of the databases of the previous years </t>
  </si>
  <si>
    <t xml:space="preserve">Dynamics analysis of civil registration authorities’ data
It means 130890+1436+447 (130890 - date of death – 2014 and date of registration  - 2014 and  january-february of 2015;  1436 - date of death – 2014 and date of registration  is march-december of 2015; 447 – the average number of late registration of deaths according to the analysis of the databases of the previous years </t>
  </si>
  <si>
    <t>Achieved</t>
  </si>
  <si>
    <t>In Kazakhstan, cause of death is ascertained by health care providers. The police and ambulance shall be called in cases where death occurs outside of in-patient facility. If there is no evidence that death has been due to violence ambulance takes the deceased to the mortuary and pathologic-anatomical examination is conducted. In case relatives are refused from pathologic-anatomical examination primary cause of death is ascertained based on the medical record of the deceased. In some cases when deceased did not use services of health facilities in their lifetime cause of death is ascertained based on the witness statement. Forensic examination is obligatory in cases of violent death.</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</si>
  <si>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</si>
  <si>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</si>
  <si>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</si>
  <si>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</si>
  <si>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Population census + born – deceased+ in-migrants – out-migrants, at the end of the year</t>
  </si>
  <si>
    <t xml:space="preserve">Civil registration authorities
</t>
  </si>
  <si>
    <r>
      <t xml:space="preserve">Civil registration authorities.
</t>
    </r>
    <r>
      <rPr>
        <i/>
        <sz val="11"/>
        <color theme="1"/>
        <rFont val="Calibri"/>
        <family val="2"/>
        <charset val="204"/>
        <scheme val="minor"/>
      </rPr>
      <t>Medical certificates issued by a forensic medical examinations, clinics, hospitals</t>
    </r>
  </si>
  <si>
    <t>ICD-10</t>
  </si>
  <si>
    <t>Application is received and “Birth registration including introduction of amendments and adjustments to civil registration records” state service is delivered on alternative basis through:
      1) local executive bodies of cities of republican significance, districts and cities of regional significance, city districts, cities of district significance, akims of settlements, villages and rural districts;
      2) One-Stop Shops;
      3) www.egov.kz E-government web-portal;
      4) via SMS messages.
Delivery period of state service is 2 working days from the moment of submission of the required documents (day of submission is not included in the delivery period of state service);
        Application is received and “Death registration including introduction of amendments and adjustments to civil registration records” state service is delivered on alternative basis through:
      1) local executive bodies of cities of republican significance, districts and cities of regional significance, city districts, cities of district significance, akims of settlements, villages and rural districts;
      2) One-Stop Shops;
       Delivery period of state service is 1 working day from the moment of submission of the required documents (day of submission is not included in the delivery period of state service);
Also, state bodies involved in the civil registration and vital statistics process interact with each other on a regular basis. These bodies include the Committee on Statistics of the Ministry of National Economy of the Republic of Kazakhstan, local executive bodies, Ministry of Healthcare and Social Development, the Ministry of Justice.</t>
  </si>
  <si>
    <t>yes</t>
  </si>
  <si>
    <t>Vital statistics on births and deaths are compiled from CR system</t>
  </si>
  <si>
    <r>
      <t xml:space="preserve">Civil registration authorities.
</t>
    </r>
    <r>
      <rPr>
        <i/>
        <sz val="11"/>
        <color theme="1"/>
        <rFont val="Calibri"/>
        <family val="2"/>
        <charset val="204"/>
        <scheme val="minor"/>
      </rPr>
      <t>Medical certificates issued by a forensic medical examinations, clinics, hospitals with codes I461, I469, I959, I99, J960, J969, P285, R00-R94, R96-R99</t>
    </r>
  </si>
  <si>
    <t>Kazakhstan does not plan to  develop a comprehensive multisectoral national CRVS strategy in the near future. Committee on statistics, Ministry of justice and Ministry of health interact on ongoing basis, are always open for meetings, discussions,  and joint seminars are held to increase the knowledge og staff .</t>
  </si>
  <si>
    <t>For the purpose of completeness of registration coverage, the Committee on Statistics is planning to constantly monitor data on issued birth and death medical certificates provided by the information systems of the Ministry of Healthcare and data on issued vital events records provided by the civil registration authorities from 2016 as there are some problems with untimely civil registration within the legally stipulated time period.
Also, the Committee on Statistics made a proposal to amend the Law on “On Marriage and Matrimony”, particularly to reduce the period of birth registration from 2 months to 3 days.</t>
  </si>
  <si>
    <t>identification documents of mother of father (if the mother is in a registered marriage), medical birth certificate, marriage certificate (if the mother is in a registered marriage).</t>
  </si>
  <si>
    <t>legally stipulated time period for birth registration is 3 days after occurence of birth. I took 2 month as legally stipulated time period in this data above, because the official birth statistics for the reporting year include deaths registered in January-February of the year following the reporting year</t>
  </si>
  <si>
    <t>2 working days</t>
  </si>
  <si>
    <t>1 working day</t>
  </si>
  <si>
    <t>WHO center for statistics and Health analysis provided trainings. But it is not regular</t>
  </si>
  <si>
    <t xml:space="preserve">WHO center for statistics and health analysis provided trainings. But it is not regular. </t>
  </si>
  <si>
    <t>legally stipulated time period for death registration is 5 days for neonatal deaths.  There is no legally stipulated time period for the other deaths. Committee on statistics repeatedly  raised the issue of setting  legally stipulated time period for applying for death registration.
I took 2 month as legally stipulated time period in this data above, because the official mortality statistics for the reporting year include deaths registered in January-February of the year following the reporting year</t>
  </si>
  <si>
    <t>There is no need to establish a CRVS coordination mechanism at the Government level in Kazakhstan as most of  Regional Action Framework targets have already been achieved.
Kazakhstan has a well-functioning electronic system of state civil registration implemented through “Civil registration records” information system .
Committee on statistics, Ministry of justice and Ministry of health interact on ongoing basis, are always open for meetings, discussions,  and joint seminars are held to increase the knowledge og staff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</si>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</sst>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i/>
      <sz val="11"/>
      <color theme="1"/>
      <name val="Calibri"/>
      <family val="2"/>
      <charset val="204"/>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52">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6"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0" fillId="0" borderId="2" xfId="0" applyNumberFormat="1" applyBorder="1" applyAlignment="1" applyProtection="1">
      <alignment horizontal="right" vertical="center" wrapText="1"/>
      <protection locked="0"/>
    </xf>
    <xf numFmtId="3" fontId="0" fillId="0" borderId="33" xfId="0" applyNumberFormat="1" applyFont="1" applyFill="1" applyBorder="1" applyAlignment="1" applyProtection="1">
      <alignment horizontal="right" vertical="center" wrapText="1"/>
      <protection locked="0"/>
    </xf>
    <xf numFmtId="3" fontId="0" fillId="0" borderId="34"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0" fontId="0" fillId="0" borderId="1" xfId="0" applyBorder="1" applyAlignment="1" applyProtection="1">
      <alignment horizontal="center" vertical="center" wrapText="1"/>
      <protection locked="0"/>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0" fillId="0" borderId="17"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protection locked="0"/>
    </xf>
    <xf numFmtId="49" fontId="10"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13" xfId="0" applyNumberFormat="1" applyFont="1" applyFill="1" applyBorder="1" applyAlignment="1" applyProtection="1">
      <alignment horizontal="left" vertical="top" wrapText="1"/>
      <protection locked="0"/>
    </xf>
    <xf numFmtId="49" fontId="10"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E697CD9A-8714-430E-AE87-0A9B1906F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9CD40D45-72C7-435E-B09B-582B4725C90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cstate="print"/>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cstate="print"/>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5546875" defaultRowHeight="15"/>
  <cols>
    <col min="1" max="1" width="5.140625" style="305" customWidth="1"/>
    <col min="2" max="2" width="16.28515625" style="305" customWidth="1"/>
    <col min="3" max="3" width="30" style="305" customWidth="1"/>
    <col min="4" max="4" width="55.28515625" style="305" customWidth="1"/>
    <col min="5" max="16384" width="8.85546875" style="305"/>
  </cols>
  <sheetData>
    <row r="2" spans="2:4" ht="15.6" customHeight="1"/>
    <row r="3" spans="2:4" ht="15" customHeight="1"/>
    <row r="5" spans="2:4" ht="30.75" customHeight="1"/>
    <row r="6" spans="2:4" ht="21" customHeight="1">
      <c r="B6" s="335" t="s">
        <v>372</v>
      </c>
      <c r="C6" s="335"/>
      <c r="D6" s="335"/>
    </row>
    <row r="7" spans="2:4" ht="6.75" customHeight="1">
      <c r="B7" s="312"/>
      <c r="C7" s="312"/>
      <c r="D7" s="312"/>
    </row>
    <row r="8" spans="2:4" ht="61.5" customHeight="1">
      <c r="B8" s="336" t="s">
        <v>371</v>
      </c>
      <c r="C8" s="337"/>
      <c r="D8" s="337"/>
    </row>
    <row r="10" spans="2:4" s="306" customFormat="1" ht="24.75" customHeight="1">
      <c r="B10" s="338" t="s">
        <v>370</v>
      </c>
      <c r="C10" s="338"/>
      <c r="D10" s="338"/>
    </row>
    <row r="11" spans="2:4" s="306" customFormat="1" ht="41.25" customHeight="1"/>
    <row r="12" spans="2:4" s="307" customFormat="1" ht="24.75" customHeight="1">
      <c r="B12" s="311" t="s">
        <v>369</v>
      </c>
      <c r="C12" s="339" t="s">
        <v>368</v>
      </c>
      <c r="D12" s="340"/>
    </row>
    <row r="13" spans="2:4" s="307" customFormat="1" ht="19.5" customHeight="1">
      <c r="B13" s="310"/>
      <c r="C13" s="310"/>
      <c r="D13" s="310"/>
    </row>
    <row r="14" spans="2:4" s="307" customFormat="1" ht="24.75" customHeight="1">
      <c r="B14" s="341" t="s">
        <v>367</v>
      </c>
      <c r="C14" s="341"/>
      <c r="D14" s="341"/>
    </row>
    <row r="15" spans="2:4" s="308" customFormat="1" ht="22.5" customHeight="1">
      <c r="B15" s="309" t="s">
        <v>366</v>
      </c>
      <c r="C15" s="330" t="s">
        <v>365</v>
      </c>
      <c r="D15" s="331" t="s">
        <v>365</v>
      </c>
    </row>
    <row r="16" spans="2:4" s="308" customFormat="1" ht="22.5" customHeight="1">
      <c r="B16" s="309" t="s">
        <v>364</v>
      </c>
      <c r="C16" s="330" t="s">
        <v>363</v>
      </c>
      <c r="D16" s="331" t="s">
        <v>363</v>
      </c>
    </row>
    <row r="17" spans="2:4" s="308" customFormat="1" ht="53.25" customHeight="1">
      <c r="B17" s="309" t="s">
        <v>362</v>
      </c>
      <c r="C17" s="330" t="s">
        <v>361</v>
      </c>
      <c r="D17" s="331" t="s">
        <v>361</v>
      </c>
    </row>
    <row r="18" spans="2:4" s="307" customFormat="1" ht="41.25" customHeight="1"/>
    <row r="19" spans="2:4" s="306" customFormat="1" ht="24.75" customHeight="1">
      <c r="B19" s="332" t="s">
        <v>360</v>
      </c>
      <c r="C19" s="332"/>
      <c r="D19" s="332"/>
    </row>
    <row r="20" spans="2:4" s="306" customFormat="1" ht="140.25" customHeight="1">
      <c r="B20" s="333" t="s">
        <v>403</v>
      </c>
      <c r="C20" s="333"/>
      <c r="D20" s="334"/>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5546875" defaultRowHeight="15"/>
  <cols>
    <col min="1" max="1" width="1.7109375" style="63" customWidth="1"/>
    <col min="2" max="2" width="8.85546875" style="63"/>
    <col min="3" max="4" width="8.85546875" style="63" customWidth="1"/>
    <col min="5" max="5" width="10.7109375" style="63" customWidth="1"/>
    <col min="6" max="11" width="9" style="63" customWidth="1"/>
    <col min="12" max="12" width="8.85546875" style="63" customWidth="1"/>
    <col min="13" max="16384" width="8.85546875" style="63"/>
  </cols>
  <sheetData>
    <row r="1" spans="2:20" s="279" customFormat="1" ht="21.75" customHeight="1">
      <c r="F1" s="280" t="s">
        <v>0</v>
      </c>
    </row>
    <row r="2" spans="2:20" s="279" customFormat="1" ht="39" customHeight="1">
      <c r="F2" s="350" t="s">
        <v>122</v>
      </c>
      <c r="G2" s="351"/>
      <c r="H2" s="351"/>
      <c r="I2" s="351"/>
      <c r="J2" s="351"/>
      <c r="K2" s="351"/>
      <c r="L2" s="351"/>
      <c r="M2" s="351"/>
      <c r="N2" s="351"/>
      <c r="O2" s="351"/>
    </row>
    <row r="3" spans="2:20" ht="26.25" customHeight="1"/>
    <row r="4" spans="2:20" ht="21">
      <c r="B4" s="64" t="s">
        <v>12</v>
      </c>
      <c r="C4" s="65"/>
      <c r="D4" s="65"/>
      <c r="E4" s="65"/>
      <c r="F4" s="65"/>
      <c r="G4" s="65"/>
      <c r="H4" s="65"/>
      <c r="I4" s="65"/>
      <c r="J4" s="65"/>
      <c r="K4" s="65"/>
      <c r="L4" s="65"/>
      <c r="M4" s="65"/>
      <c r="N4" s="65"/>
      <c r="O4" s="65"/>
    </row>
    <row r="5" spans="2:20" ht="15.75">
      <c r="B5" s="281"/>
    </row>
    <row r="6" spans="2:20" s="282" customFormat="1" ht="18" customHeight="1">
      <c r="B6" s="352" t="s">
        <v>13</v>
      </c>
      <c r="C6" s="352"/>
      <c r="D6" s="352"/>
      <c r="E6" s="352"/>
      <c r="F6" s="352"/>
      <c r="R6" s="283"/>
    </row>
    <row r="7" spans="2:20" ht="105.75" customHeight="1">
      <c r="B7" s="342" t="s">
        <v>160</v>
      </c>
      <c r="C7" s="343"/>
      <c r="D7" s="343"/>
      <c r="E7" s="343"/>
      <c r="F7" s="343"/>
      <c r="G7" s="343"/>
      <c r="H7" s="343"/>
      <c r="I7" s="343"/>
      <c r="J7" s="343"/>
      <c r="K7" s="343"/>
      <c r="L7" s="343"/>
      <c r="M7" s="343"/>
      <c r="N7" s="343"/>
      <c r="O7" s="344"/>
      <c r="T7" s="284"/>
    </row>
    <row r="9" spans="2:20" s="282" customFormat="1" ht="18" customHeight="1">
      <c r="B9" s="352" t="s">
        <v>14</v>
      </c>
      <c r="C9" s="352"/>
      <c r="D9" s="352"/>
      <c r="E9" s="352"/>
      <c r="F9" s="352"/>
      <c r="R9" s="283"/>
    </row>
    <row r="10" spans="2:20" ht="124.5" customHeight="1">
      <c r="B10" s="345" t="s">
        <v>177</v>
      </c>
      <c r="C10" s="348"/>
      <c r="D10" s="348"/>
      <c r="E10" s="348"/>
      <c r="F10" s="348"/>
      <c r="G10" s="348"/>
      <c r="H10" s="348"/>
      <c r="I10" s="348"/>
      <c r="J10" s="348"/>
      <c r="K10" s="348"/>
      <c r="L10" s="348"/>
      <c r="M10" s="348"/>
      <c r="N10" s="348"/>
      <c r="O10" s="349"/>
    </row>
    <row r="12" spans="2:20" s="282" customFormat="1" ht="18" customHeight="1">
      <c r="B12" s="352" t="s">
        <v>15</v>
      </c>
      <c r="C12" s="352"/>
      <c r="D12" s="352"/>
      <c r="E12" s="352"/>
      <c r="F12" s="352"/>
      <c r="R12" s="283"/>
    </row>
    <row r="13" spans="2:20" ht="355.5" customHeight="1">
      <c r="B13" s="345" t="s">
        <v>354</v>
      </c>
      <c r="C13" s="346"/>
      <c r="D13" s="346"/>
      <c r="E13" s="346"/>
      <c r="F13" s="346"/>
      <c r="G13" s="346"/>
      <c r="H13" s="346"/>
      <c r="I13" s="346"/>
      <c r="J13" s="346"/>
      <c r="K13" s="346"/>
      <c r="L13" s="346"/>
      <c r="M13" s="346"/>
      <c r="N13" s="346"/>
      <c r="O13" s="347"/>
    </row>
    <row r="15" spans="2:20" s="282" customFormat="1" ht="18" customHeight="1">
      <c r="B15" s="352" t="s">
        <v>16</v>
      </c>
      <c r="C15" s="352"/>
      <c r="D15" s="352"/>
      <c r="E15" s="352"/>
      <c r="F15" s="352"/>
      <c r="R15" s="283"/>
    </row>
    <row r="16" spans="2:20" ht="67.5" customHeight="1">
      <c r="B16" s="345" t="s">
        <v>164</v>
      </c>
      <c r="C16" s="346"/>
      <c r="D16" s="346"/>
      <c r="E16" s="346"/>
      <c r="F16" s="346"/>
      <c r="G16" s="346"/>
      <c r="H16" s="346"/>
      <c r="I16" s="346"/>
      <c r="J16" s="346"/>
      <c r="K16" s="346"/>
      <c r="L16" s="346"/>
      <c r="M16" s="346"/>
      <c r="N16" s="346"/>
      <c r="O16" s="347"/>
    </row>
    <row r="43" spans="16:18" ht="15.75">
      <c r="P43" s="285"/>
      <c r="Q43" s="285"/>
      <c r="R43" s="285"/>
    </row>
    <row r="56" spans="16:18" ht="15.75">
      <c r="P56" s="285"/>
      <c r="Q56" s="285"/>
      <c r="R56" s="28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359" t="s">
        <v>122</v>
      </c>
      <c r="G2" s="359"/>
      <c r="H2" s="359"/>
      <c r="I2" s="359"/>
      <c r="J2" s="359"/>
      <c r="K2" s="359"/>
      <c r="L2" s="359"/>
      <c r="M2" s="359"/>
      <c r="N2" s="359"/>
      <c r="O2" s="359"/>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75">
      <c r="B5" s="9"/>
    </row>
    <row r="6" spans="2:18" s="6" customFormat="1" ht="18" customHeight="1">
      <c r="B6" s="355" t="s">
        <v>183</v>
      </c>
      <c r="C6" s="355"/>
      <c r="D6" s="355"/>
      <c r="E6" s="355"/>
      <c r="F6" s="355"/>
      <c r="R6" s="7"/>
    </row>
    <row r="7" spans="2:18" s="8" customFormat="1" ht="229.5" customHeight="1">
      <c r="B7" s="356" t="s">
        <v>355</v>
      </c>
      <c r="C7" s="357"/>
      <c r="D7" s="357"/>
      <c r="E7" s="357"/>
      <c r="F7" s="357"/>
      <c r="G7" s="357"/>
      <c r="H7" s="357"/>
      <c r="I7" s="357"/>
      <c r="J7" s="357"/>
      <c r="K7" s="357"/>
      <c r="L7" s="357"/>
      <c r="M7" s="357"/>
      <c r="N7" s="357"/>
      <c r="O7" s="358"/>
    </row>
    <row r="8" spans="2:18" s="8" customFormat="1" ht="17.25" customHeight="1">
      <c r="B8" s="30"/>
      <c r="C8" s="31"/>
      <c r="D8" s="31"/>
      <c r="E8" s="31"/>
      <c r="F8" s="31"/>
      <c r="G8" s="31"/>
      <c r="H8" s="31"/>
      <c r="I8" s="31"/>
      <c r="J8" s="31"/>
      <c r="K8" s="31"/>
      <c r="L8" s="31"/>
      <c r="M8" s="31"/>
      <c r="N8" s="31"/>
      <c r="O8" s="31"/>
    </row>
    <row r="9" spans="2:18" s="6" customFormat="1" ht="18" customHeight="1">
      <c r="B9" s="355" t="s">
        <v>17</v>
      </c>
      <c r="C9" s="355"/>
      <c r="D9" s="355"/>
      <c r="E9" s="355"/>
      <c r="F9" s="355"/>
      <c r="R9" s="7"/>
    </row>
    <row r="10" spans="2:18" s="8" customFormat="1" ht="291.75" customHeight="1">
      <c r="B10" s="360" t="s">
        <v>353</v>
      </c>
      <c r="C10" s="361"/>
      <c r="D10" s="361"/>
      <c r="E10" s="361"/>
      <c r="F10" s="361"/>
      <c r="G10" s="361"/>
      <c r="H10" s="361"/>
      <c r="I10" s="361"/>
      <c r="J10" s="361"/>
      <c r="K10" s="361"/>
      <c r="L10" s="361"/>
      <c r="M10" s="361"/>
      <c r="N10" s="361"/>
      <c r="O10" s="362"/>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55" t="s">
        <v>98</v>
      </c>
      <c r="C13" s="355"/>
      <c r="D13" s="355"/>
      <c r="E13" s="355"/>
      <c r="F13" s="355"/>
      <c r="R13" s="7"/>
    </row>
    <row r="14" spans="2:18" s="6" customFormat="1" ht="47.25" customHeight="1">
      <c r="B14" s="353" t="s">
        <v>307</v>
      </c>
      <c r="C14" s="353"/>
      <c r="D14" s="353"/>
      <c r="E14" s="353"/>
      <c r="F14" s="353"/>
      <c r="G14" s="354" t="s">
        <v>120</v>
      </c>
      <c r="H14" s="354"/>
      <c r="I14" s="354"/>
      <c r="J14" s="354"/>
      <c r="K14" s="354"/>
      <c r="L14" s="354"/>
      <c r="M14" s="354"/>
      <c r="N14" s="354"/>
      <c r="O14" s="354"/>
      <c r="R14" s="7"/>
    </row>
    <row r="15" spans="2:18" s="8" customFormat="1" ht="141.75" customHeight="1">
      <c r="B15" s="353" t="s">
        <v>185</v>
      </c>
      <c r="C15" s="353"/>
      <c r="D15" s="353"/>
      <c r="E15" s="353"/>
      <c r="F15" s="353"/>
      <c r="G15" s="354" t="s">
        <v>99</v>
      </c>
      <c r="H15" s="354"/>
      <c r="I15" s="354"/>
      <c r="J15" s="354"/>
      <c r="K15" s="354"/>
      <c r="L15" s="354"/>
      <c r="M15" s="354"/>
      <c r="N15" s="354"/>
      <c r="O15" s="354"/>
    </row>
    <row r="16" spans="2:18" s="8" customFormat="1" ht="98.25" customHeight="1">
      <c r="B16" s="353" t="s">
        <v>186</v>
      </c>
      <c r="C16" s="353"/>
      <c r="D16" s="353"/>
      <c r="E16" s="353"/>
      <c r="F16" s="353"/>
      <c r="G16" s="354" t="s">
        <v>127</v>
      </c>
      <c r="H16" s="354"/>
      <c r="I16" s="354"/>
      <c r="J16" s="354"/>
      <c r="K16" s="354"/>
      <c r="L16" s="354"/>
      <c r="M16" s="354"/>
      <c r="N16" s="354"/>
      <c r="O16" s="354"/>
    </row>
    <row r="17" spans="2:18" s="8" customFormat="1" ht="111.75" customHeight="1">
      <c r="B17" s="353" t="s">
        <v>189</v>
      </c>
      <c r="C17" s="353"/>
      <c r="D17" s="353"/>
      <c r="E17" s="353"/>
      <c r="F17" s="353"/>
      <c r="G17" s="354" t="s">
        <v>100</v>
      </c>
      <c r="H17" s="354"/>
      <c r="I17" s="354"/>
      <c r="J17" s="354"/>
      <c r="K17" s="354"/>
      <c r="L17" s="354"/>
      <c r="M17" s="354"/>
      <c r="N17" s="354"/>
      <c r="O17" s="354"/>
    </row>
    <row r="18" spans="2:18" s="8" customFormat="1" ht="96" customHeight="1">
      <c r="B18" s="353" t="s">
        <v>190</v>
      </c>
      <c r="C18" s="353"/>
      <c r="D18" s="353"/>
      <c r="E18" s="353"/>
      <c r="F18" s="353"/>
      <c r="G18" s="354" t="s">
        <v>101</v>
      </c>
      <c r="H18" s="354"/>
      <c r="I18" s="354"/>
      <c r="J18" s="354"/>
      <c r="K18" s="354"/>
      <c r="L18" s="354"/>
      <c r="M18" s="354"/>
      <c r="N18" s="354"/>
      <c r="O18" s="354"/>
    </row>
    <row r="19" spans="2:18" s="8" customFormat="1" ht="93.75" customHeight="1">
      <c r="B19" s="353" t="s">
        <v>188</v>
      </c>
      <c r="C19" s="353"/>
      <c r="D19" s="353"/>
      <c r="E19" s="353"/>
      <c r="F19" s="353"/>
      <c r="G19" s="354" t="s">
        <v>102</v>
      </c>
      <c r="H19" s="354"/>
      <c r="I19" s="354"/>
      <c r="J19" s="354"/>
      <c r="K19" s="354"/>
      <c r="L19" s="354"/>
      <c r="M19" s="354"/>
      <c r="N19" s="354"/>
      <c r="O19" s="354"/>
    </row>
    <row r="20" spans="2:18" s="8" customFormat="1" ht="111" customHeight="1">
      <c r="B20" s="353" t="s">
        <v>187</v>
      </c>
      <c r="C20" s="353"/>
      <c r="D20" s="353"/>
      <c r="E20" s="353"/>
      <c r="F20" s="353"/>
      <c r="G20" s="354" t="s">
        <v>103</v>
      </c>
      <c r="H20" s="354"/>
      <c r="I20" s="354"/>
      <c r="J20" s="354"/>
      <c r="K20" s="354"/>
      <c r="L20" s="354"/>
      <c r="M20" s="354"/>
      <c r="N20" s="354"/>
      <c r="O20" s="354"/>
    </row>
    <row r="21" spans="2:18" s="8" customFormat="1" ht="96.75" customHeight="1">
      <c r="B21" s="353" t="s">
        <v>308</v>
      </c>
      <c r="C21" s="353"/>
      <c r="D21" s="353"/>
      <c r="E21" s="353"/>
      <c r="F21" s="353"/>
      <c r="G21" s="354" t="s">
        <v>104</v>
      </c>
      <c r="H21" s="354"/>
      <c r="I21" s="354"/>
      <c r="J21" s="354"/>
      <c r="K21" s="354"/>
      <c r="L21" s="354"/>
      <c r="M21" s="354"/>
      <c r="N21" s="354"/>
      <c r="O21" s="354"/>
    </row>
    <row r="22" spans="2:18" s="8" customFormat="1" ht="96.75" customHeight="1">
      <c r="B22" s="353" t="s">
        <v>303</v>
      </c>
      <c r="C22" s="353"/>
      <c r="D22" s="353"/>
      <c r="E22" s="353"/>
      <c r="F22" s="353"/>
      <c r="G22" s="354" t="s">
        <v>105</v>
      </c>
      <c r="H22" s="354"/>
      <c r="I22" s="354"/>
      <c r="J22" s="354"/>
      <c r="K22" s="354"/>
      <c r="L22" s="354"/>
      <c r="M22" s="354"/>
      <c r="N22" s="354"/>
      <c r="O22" s="354"/>
    </row>
    <row r="23" spans="2:18" s="8" customFormat="1" ht="99" customHeight="1">
      <c r="B23" s="353" t="s">
        <v>309</v>
      </c>
      <c r="C23" s="353"/>
      <c r="D23" s="353"/>
      <c r="E23" s="353"/>
      <c r="F23" s="353"/>
      <c r="G23" s="354" t="s">
        <v>128</v>
      </c>
      <c r="H23" s="354"/>
      <c r="I23" s="354"/>
      <c r="J23" s="354"/>
      <c r="K23" s="354"/>
      <c r="L23" s="354"/>
      <c r="M23" s="354"/>
      <c r="N23" s="354"/>
      <c r="O23" s="354"/>
    </row>
    <row r="24" spans="2:18" s="8" customFormat="1" ht="99" customHeight="1">
      <c r="B24" s="353" t="s">
        <v>305</v>
      </c>
      <c r="C24" s="353"/>
      <c r="D24" s="353"/>
      <c r="E24" s="353"/>
      <c r="F24" s="353"/>
      <c r="G24" s="354" t="s">
        <v>106</v>
      </c>
      <c r="H24" s="354"/>
      <c r="I24" s="354"/>
      <c r="J24" s="354"/>
      <c r="K24" s="354"/>
      <c r="L24" s="354"/>
      <c r="M24" s="354"/>
      <c r="N24" s="354"/>
      <c r="O24" s="354"/>
    </row>
    <row r="25" spans="2:18" s="8" customFormat="1" ht="88.5" customHeight="1">
      <c r="B25" s="353" t="s">
        <v>304</v>
      </c>
      <c r="C25" s="353"/>
      <c r="D25" s="353"/>
      <c r="E25" s="353"/>
      <c r="F25" s="353"/>
      <c r="G25" s="354" t="s">
        <v>107</v>
      </c>
      <c r="H25" s="354"/>
      <c r="I25" s="354"/>
      <c r="J25" s="354"/>
      <c r="K25" s="354"/>
      <c r="L25" s="354"/>
      <c r="M25" s="354"/>
      <c r="N25" s="354"/>
      <c r="O25" s="354"/>
    </row>
    <row r="26" spans="2:18" s="8" customFormat="1" ht="100.5" customHeight="1">
      <c r="B26" s="353" t="s">
        <v>306</v>
      </c>
      <c r="C26" s="353"/>
      <c r="D26" s="353"/>
      <c r="E26" s="353"/>
      <c r="F26" s="353"/>
      <c r="G26" s="354" t="s">
        <v>108</v>
      </c>
      <c r="H26" s="354"/>
      <c r="I26" s="354"/>
      <c r="J26" s="354"/>
      <c r="K26" s="354"/>
      <c r="L26" s="354"/>
      <c r="M26" s="354"/>
      <c r="N26" s="354"/>
      <c r="O26" s="354"/>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131" t="s">
        <v>122</v>
      </c>
      <c r="E2" s="16"/>
      <c r="F2" s="130"/>
      <c r="G2" s="130"/>
      <c r="H2" s="130"/>
      <c r="I2" s="130"/>
      <c r="J2" s="130"/>
      <c r="K2" s="130"/>
      <c r="L2" s="130"/>
      <c r="M2" s="130"/>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75">
      <c r="A18" s="14"/>
      <c r="B18" s="21">
        <v>12</v>
      </c>
      <c r="C18" s="24" t="s">
        <v>134</v>
      </c>
      <c r="D18" s="22" t="s">
        <v>151</v>
      </c>
      <c r="E18" s="23" t="s">
        <v>135</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114</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86" customWidth="1"/>
    <col min="2" max="2" width="8" style="160" customWidth="1"/>
    <col min="3" max="3" width="4.140625" style="160" customWidth="1"/>
    <col min="4" max="4" width="90.140625" style="154" customWidth="1"/>
    <col min="5" max="5" width="13.5703125" style="152" customWidth="1"/>
    <col min="6" max="6" width="61.85546875" style="154" customWidth="1"/>
    <col min="7" max="7" width="8.85546875" style="186"/>
    <col min="8" max="16384" width="8.85546875" style="152"/>
  </cols>
  <sheetData>
    <row r="1" spans="1:11">
      <c r="B1" s="153" t="s">
        <v>5</v>
      </c>
      <c r="C1" s="153"/>
    </row>
    <row r="2" spans="1:11" ht="15.6" customHeight="1">
      <c r="B2" s="153" t="s">
        <v>6</v>
      </c>
      <c r="C2" s="153"/>
      <c r="D2" s="155"/>
      <c r="E2" s="156"/>
      <c r="F2" s="157"/>
    </row>
    <row r="3" spans="1:11" ht="15" customHeight="1">
      <c r="B3" s="153" t="s">
        <v>147</v>
      </c>
      <c r="C3" s="153"/>
      <c r="E3" s="156"/>
      <c r="F3" s="157"/>
    </row>
    <row r="6" spans="1:11" s="63" customFormat="1" ht="21">
      <c r="A6" s="241"/>
      <c r="B6" s="158" t="s">
        <v>179</v>
      </c>
      <c r="C6" s="128"/>
      <c r="D6" s="128"/>
      <c r="E6" s="66"/>
      <c r="F6" s="159"/>
      <c r="G6" s="241"/>
    </row>
    <row r="7" spans="1:11" ht="5.25" customHeight="1">
      <c r="B7" s="394"/>
      <c r="C7" s="394"/>
      <c r="D7" s="394"/>
    </row>
    <row r="8" spans="1:11" ht="83.25" customHeight="1">
      <c r="B8" s="385" t="s">
        <v>356</v>
      </c>
      <c r="C8" s="385"/>
      <c r="D8" s="385"/>
      <c r="E8" s="385"/>
      <c r="F8" s="385"/>
    </row>
    <row r="9" spans="1:11" ht="4.5" customHeight="1">
      <c r="D9" s="161"/>
    </row>
    <row r="10" spans="1:11" ht="28.5" customHeight="1">
      <c r="B10" s="375" t="s">
        <v>170</v>
      </c>
      <c r="C10" s="375"/>
      <c r="D10" s="375"/>
      <c r="E10" s="375"/>
      <c r="F10" s="375"/>
      <c r="G10" s="189"/>
      <c r="H10" s="163"/>
      <c r="I10" s="163"/>
      <c r="J10" s="164"/>
      <c r="K10" s="164"/>
    </row>
    <row r="11" spans="1:11">
      <c r="H11" s="164"/>
      <c r="I11" s="164"/>
      <c r="J11" s="164"/>
      <c r="K11" s="164"/>
    </row>
    <row r="12" spans="1:11" s="169" customFormat="1" ht="26.25" customHeight="1">
      <c r="A12" s="165"/>
      <c r="B12" s="166" t="s">
        <v>165</v>
      </c>
      <c r="C12" s="376" t="s">
        <v>166</v>
      </c>
      <c r="D12" s="377"/>
      <c r="E12" s="167" t="s">
        <v>131</v>
      </c>
      <c r="F12" s="168" t="s">
        <v>132</v>
      </c>
      <c r="G12" s="292"/>
      <c r="H12" s="170"/>
      <c r="I12" s="170"/>
      <c r="J12" s="170"/>
      <c r="K12" s="170"/>
    </row>
    <row r="13" spans="1:11" s="171" customFormat="1" ht="37.5" customHeight="1">
      <c r="B13" s="378" t="s">
        <v>123</v>
      </c>
      <c r="C13" s="378"/>
      <c r="D13" s="378"/>
      <c r="E13" s="150" t="s">
        <v>6</v>
      </c>
      <c r="F13" s="172" t="s">
        <v>167</v>
      </c>
      <c r="H13" s="173" t="s">
        <v>144</v>
      </c>
      <c r="I13" s="174"/>
      <c r="J13" s="174"/>
      <c r="K13" s="175"/>
    </row>
    <row r="14" spans="1:11" s="176" customFormat="1" ht="99.75" customHeight="1">
      <c r="A14" s="313"/>
      <c r="B14" s="286">
        <v>1</v>
      </c>
      <c r="C14" s="388" t="s">
        <v>7</v>
      </c>
      <c r="D14" s="389"/>
      <c r="E14" s="287" t="s">
        <v>6</v>
      </c>
      <c r="F14" s="288" t="s">
        <v>402</v>
      </c>
      <c r="G14" s="293"/>
      <c r="H14" s="173" t="s">
        <v>141</v>
      </c>
      <c r="I14" s="177"/>
      <c r="J14" s="177"/>
      <c r="K14" s="178"/>
    </row>
    <row r="15" spans="1:11" ht="26.25" customHeight="1">
      <c r="B15" s="368" t="s">
        <v>181</v>
      </c>
      <c r="C15" s="369"/>
      <c r="D15" s="369"/>
      <c r="E15" s="369"/>
      <c r="F15" s="370"/>
      <c r="H15" s="173" t="s">
        <v>143</v>
      </c>
      <c r="I15" s="179"/>
      <c r="J15" s="179"/>
      <c r="K15" s="164"/>
    </row>
    <row r="16" spans="1:11" ht="26.25" customHeight="1">
      <c r="B16" s="180">
        <v>1.1000000000000001</v>
      </c>
      <c r="C16" s="363" t="s">
        <v>195</v>
      </c>
      <c r="D16" s="364"/>
      <c r="E16" s="397"/>
      <c r="F16" s="398"/>
      <c r="H16" s="173" t="s">
        <v>142</v>
      </c>
      <c r="I16" s="179"/>
      <c r="J16" s="179"/>
      <c r="K16" s="164"/>
    </row>
    <row r="17" spans="1:11" ht="26.25" customHeight="1">
      <c r="B17" s="180">
        <v>1.2</v>
      </c>
      <c r="C17" s="363" t="s">
        <v>197</v>
      </c>
      <c r="D17" s="364"/>
      <c r="E17" s="392"/>
      <c r="F17" s="393"/>
      <c r="H17" s="173" t="s">
        <v>149</v>
      </c>
      <c r="I17" s="179"/>
      <c r="J17" s="179"/>
      <c r="K17" s="164"/>
    </row>
    <row r="18" spans="1:11" ht="26.25" customHeight="1">
      <c r="B18" s="180">
        <v>1.3</v>
      </c>
      <c r="C18" s="363" t="s">
        <v>196</v>
      </c>
      <c r="D18" s="364"/>
      <c r="E18" s="392"/>
      <c r="F18" s="393"/>
      <c r="H18" s="173" t="s">
        <v>150</v>
      </c>
      <c r="I18" s="179"/>
      <c r="J18" s="179"/>
      <c r="K18" s="164"/>
    </row>
    <row r="19" spans="1:11" ht="26.25" customHeight="1">
      <c r="B19" s="180">
        <v>1.4</v>
      </c>
      <c r="C19" s="363" t="s">
        <v>198</v>
      </c>
      <c r="D19" s="364"/>
      <c r="E19" s="392"/>
      <c r="F19" s="393"/>
      <c r="H19" s="173" t="s">
        <v>145</v>
      </c>
      <c r="I19" s="179"/>
      <c r="J19" s="179"/>
      <c r="K19" s="164"/>
    </row>
    <row r="20" spans="1:11" ht="26.25" customHeight="1">
      <c r="B20" s="180">
        <v>1.5</v>
      </c>
      <c r="C20" s="363" t="s">
        <v>202</v>
      </c>
      <c r="D20" s="364"/>
      <c r="E20" s="209"/>
      <c r="F20" s="210"/>
      <c r="H20" s="179"/>
      <c r="I20" s="179"/>
      <c r="J20" s="179"/>
      <c r="K20" s="164"/>
    </row>
    <row r="21" spans="1:11" ht="26.25" customHeight="1">
      <c r="B21" s="180">
        <v>1.6</v>
      </c>
      <c r="C21" s="363" t="s">
        <v>201</v>
      </c>
      <c r="D21" s="364"/>
      <c r="E21" s="392"/>
      <c r="F21" s="393"/>
      <c r="H21" s="164"/>
      <c r="I21" s="164"/>
      <c r="J21" s="164"/>
      <c r="K21" s="164"/>
    </row>
    <row r="22" spans="1:11" ht="26.25" customHeight="1">
      <c r="A22" s="171"/>
      <c r="B22" s="180">
        <v>1.7</v>
      </c>
      <c r="C22" s="363" t="s">
        <v>200</v>
      </c>
      <c r="D22" s="364"/>
      <c r="E22" s="392"/>
      <c r="F22" s="393"/>
      <c r="H22" s="164"/>
      <c r="I22" s="164"/>
      <c r="J22" s="164"/>
      <c r="K22" s="164"/>
    </row>
    <row r="23" spans="1:11" ht="26.25" customHeight="1">
      <c r="A23" s="171"/>
      <c r="B23" s="180">
        <v>1.8</v>
      </c>
      <c r="C23" s="363" t="s">
        <v>199</v>
      </c>
      <c r="D23" s="364"/>
      <c r="E23" s="392"/>
      <c r="F23" s="393"/>
    </row>
    <row r="24" spans="1:11" s="186" customFormat="1" ht="18.75" customHeight="1">
      <c r="A24" s="181" t="s">
        <v>149</v>
      </c>
      <c r="B24" s="182" t="s">
        <v>168</v>
      </c>
      <c r="C24" s="183"/>
      <c r="D24" s="183"/>
      <c r="E24" s="184"/>
      <c r="F24" s="185"/>
    </row>
    <row r="25" spans="1:11" s="186" customFormat="1" ht="223.5" customHeight="1">
      <c r="A25" s="181" t="s">
        <v>150</v>
      </c>
      <c r="B25" s="379" t="s">
        <v>389</v>
      </c>
      <c r="C25" s="390"/>
      <c r="D25" s="390"/>
      <c r="E25" s="390"/>
      <c r="F25" s="391"/>
    </row>
    <row r="26" spans="1:11" ht="30" customHeight="1">
      <c r="A26" s="181" t="s">
        <v>145</v>
      </c>
    </row>
    <row r="27" spans="1:11" ht="42.75" customHeight="1">
      <c r="B27" s="375" t="s">
        <v>171</v>
      </c>
      <c r="C27" s="375"/>
      <c r="D27" s="375"/>
      <c r="E27" s="375"/>
      <c r="F27" s="375"/>
      <c r="G27" s="189"/>
      <c r="H27" s="162"/>
      <c r="I27" s="162"/>
    </row>
    <row r="28" spans="1:11" s="186" customFormat="1" ht="6" customHeight="1">
      <c r="B28" s="187"/>
      <c r="C28" s="187"/>
      <c r="D28" s="187"/>
      <c r="E28" s="188"/>
      <c r="F28" s="187"/>
      <c r="G28" s="189"/>
      <c r="H28" s="189"/>
      <c r="I28" s="189"/>
    </row>
    <row r="29" spans="1:11" ht="54" customHeight="1">
      <c r="B29" s="385" t="s">
        <v>311</v>
      </c>
      <c r="C29" s="385"/>
      <c r="D29" s="385"/>
      <c r="E29" s="385"/>
      <c r="F29" s="385"/>
      <c r="G29" s="189"/>
      <c r="H29" s="162"/>
      <c r="I29" s="162"/>
    </row>
    <row r="30" spans="1:11" s="169" customFormat="1" ht="26.25" customHeight="1">
      <c r="A30" s="165"/>
      <c r="B30" s="166" t="s">
        <v>165</v>
      </c>
      <c r="C30" s="376" t="s">
        <v>166</v>
      </c>
      <c r="D30" s="377"/>
      <c r="E30" s="167" t="s">
        <v>131</v>
      </c>
      <c r="F30" s="168" t="s">
        <v>132</v>
      </c>
      <c r="G30" s="292"/>
    </row>
    <row r="31" spans="1:11" s="171" customFormat="1" ht="37.5" customHeight="1">
      <c r="B31" s="378" t="s">
        <v>124</v>
      </c>
      <c r="C31" s="378"/>
      <c r="D31" s="378"/>
      <c r="E31" s="150" t="s">
        <v>6</v>
      </c>
      <c r="F31" s="172" t="s">
        <v>167</v>
      </c>
    </row>
    <row r="32" spans="1:11" s="176" customFormat="1" ht="26.25" customHeight="1">
      <c r="A32" s="313"/>
      <c r="B32" s="289">
        <v>2</v>
      </c>
      <c r="C32" s="395" t="s">
        <v>169</v>
      </c>
      <c r="D32" s="396"/>
      <c r="E32" s="287" t="s">
        <v>6</v>
      </c>
      <c r="F32" s="218"/>
      <c r="G32" s="293"/>
    </row>
    <row r="33" spans="1:7" ht="26.25" customHeight="1">
      <c r="A33" s="171"/>
      <c r="B33" s="368" t="s">
        <v>215</v>
      </c>
      <c r="C33" s="369"/>
      <c r="D33" s="369"/>
      <c r="E33" s="369"/>
      <c r="F33" s="370"/>
    </row>
    <row r="34" spans="1:7" ht="26.25" customHeight="1">
      <c r="A34" s="171"/>
      <c r="B34" s="190">
        <v>2.1</v>
      </c>
      <c r="C34" s="386" t="s">
        <v>209</v>
      </c>
      <c r="D34" s="387"/>
      <c r="E34" s="212"/>
      <c r="F34" s="213"/>
    </row>
    <row r="35" spans="1:7" ht="26.25" customHeight="1">
      <c r="A35" s="171"/>
      <c r="B35" s="190">
        <v>2.2000000000000002</v>
      </c>
      <c r="C35" s="363" t="s">
        <v>208</v>
      </c>
      <c r="D35" s="364"/>
      <c r="E35" s="212"/>
      <c r="F35" s="213"/>
    </row>
    <row r="36" spans="1:7" ht="26.25" customHeight="1">
      <c r="A36" s="171"/>
      <c r="B36" s="190">
        <v>2.2999999999999998</v>
      </c>
      <c r="C36" s="363" t="s">
        <v>207</v>
      </c>
      <c r="D36" s="364"/>
      <c r="E36" s="212"/>
      <c r="F36" s="213"/>
    </row>
    <row r="37" spans="1:7" ht="26.25" customHeight="1">
      <c r="A37" s="171"/>
      <c r="B37" s="190">
        <v>2.4</v>
      </c>
      <c r="C37" s="365" t="s">
        <v>206</v>
      </c>
      <c r="D37" s="366"/>
      <c r="E37" s="212"/>
      <c r="F37" s="213"/>
    </row>
    <row r="38" spans="1:7" s="164" customFormat="1" ht="26.25" customHeight="1">
      <c r="A38" s="294"/>
      <c r="B38" s="180">
        <v>2.5</v>
      </c>
      <c r="C38" s="363" t="s">
        <v>205</v>
      </c>
      <c r="D38" s="363"/>
      <c r="E38" s="363"/>
      <c r="F38" s="364"/>
      <c r="G38" s="294"/>
    </row>
    <row r="39" spans="1:7" s="164" customFormat="1" ht="26.25" customHeight="1">
      <c r="A39" s="294"/>
      <c r="B39" s="180"/>
      <c r="C39" s="191"/>
      <c r="D39" s="192" t="s">
        <v>210</v>
      </c>
      <c r="E39" s="212"/>
      <c r="F39" s="214"/>
      <c r="G39" s="294"/>
    </row>
    <row r="40" spans="1:7" s="164" customFormat="1" ht="26.25" customHeight="1">
      <c r="A40" s="294"/>
      <c r="B40" s="180"/>
      <c r="C40" s="193"/>
      <c r="D40" s="194" t="s">
        <v>211</v>
      </c>
      <c r="E40" s="212"/>
      <c r="F40" s="214"/>
      <c r="G40" s="294"/>
    </row>
    <row r="41" spans="1:7" s="164" customFormat="1" ht="26.25" customHeight="1">
      <c r="A41" s="294"/>
      <c r="B41" s="180"/>
      <c r="C41" s="193"/>
      <c r="D41" s="194" t="s">
        <v>212</v>
      </c>
      <c r="E41" s="212"/>
      <c r="F41" s="214"/>
      <c r="G41" s="294"/>
    </row>
    <row r="42" spans="1:7" s="164" customFormat="1" ht="26.25" customHeight="1">
      <c r="A42" s="294"/>
      <c r="B42" s="180"/>
      <c r="C42" s="193"/>
      <c r="D42" s="194" t="s">
        <v>213</v>
      </c>
      <c r="E42" s="212"/>
      <c r="F42" s="214"/>
      <c r="G42" s="294"/>
    </row>
    <row r="43" spans="1:7" s="164" customFormat="1" ht="26.25" customHeight="1">
      <c r="A43" s="294"/>
      <c r="B43" s="180"/>
      <c r="C43" s="193"/>
      <c r="D43" s="194" t="s">
        <v>214</v>
      </c>
      <c r="E43" s="212"/>
      <c r="F43" s="214"/>
      <c r="G43" s="294"/>
    </row>
    <row r="44" spans="1:7" ht="26.25" customHeight="1">
      <c r="A44" s="171"/>
      <c r="B44" s="190">
        <v>2.6</v>
      </c>
      <c r="C44" s="363" t="s">
        <v>204</v>
      </c>
      <c r="D44" s="364"/>
      <c r="E44" s="371"/>
      <c r="F44" s="372"/>
    </row>
    <row r="45" spans="1:7" s="164" customFormat="1" ht="26.25" customHeight="1">
      <c r="A45" s="294"/>
      <c r="B45" s="180">
        <v>2.7</v>
      </c>
      <c r="C45" s="363" t="s">
        <v>203</v>
      </c>
      <c r="D45" s="364"/>
      <c r="E45" s="371"/>
      <c r="F45" s="372"/>
      <c r="G45" s="294"/>
    </row>
    <row r="46" spans="1:7" ht="26.25" customHeight="1">
      <c r="A46" s="171"/>
      <c r="B46" s="290"/>
      <c r="C46" s="369" t="s">
        <v>310</v>
      </c>
      <c r="D46" s="369"/>
      <c r="E46" s="369"/>
      <c r="F46" s="370"/>
    </row>
    <row r="47" spans="1:7" ht="75.75" customHeight="1">
      <c r="A47" s="171"/>
      <c r="B47" s="190">
        <v>2.8</v>
      </c>
      <c r="C47" s="386" t="s">
        <v>216</v>
      </c>
      <c r="D47" s="387"/>
      <c r="E47" s="212" t="s">
        <v>5</v>
      </c>
      <c r="F47" s="213" t="s">
        <v>373</v>
      </c>
    </row>
    <row r="48" spans="1:7" s="186" customFormat="1" ht="18.75" customHeight="1">
      <c r="A48" s="181" t="s">
        <v>149</v>
      </c>
      <c r="B48" s="182" t="s">
        <v>168</v>
      </c>
      <c r="C48" s="183"/>
      <c r="D48" s="183"/>
      <c r="E48" s="184"/>
      <c r="F48" s="185"/>
    </row>
    <row r="49" spans="1:9" s="186" customFormat="1" ht="202.5" customHeight="1">
      <c r="A49" s="181" t="s">
        <v>150</v>
      </c>
      <c r="B49" s="379"/>
      <c r="C49" s="380"/>
      <c r="D49" s="380"/>
      <c r="E49" s="380"/>
      <c r="F49" s="381"/>
    </row>
    <row r="51" spans="1:9" ht="60.75" customHeight="1">
      <c r="B51" s="375" t="s">
        <v>172</v>
      </c>
      <c r="C51" s="375"/>
      <c r="D51" s="375"/>
      <c r="E51" s="375"/>
      <c r="F51" s="375"/>
      <c r="G51" s="189"/>
      <c r="H51" s="162"/>
      <c r="I51" s="162"/>
    </row>
    <row r="52" spans="1:9" s="195" customFormat="1">
      <c r="A52" s="200"/>
      <c r="B52" s="196"/>
      <c r="C52" s="196"/>
      <c r="D52" s="197"/>
      <c r="F52" s="197"/>
      <c r="G52" s="200"/>
    </row>
    <row r="53" spans="1:9" s="169" customFormat="1" ht="26.25" customHeight="1">
      <c r="A53" s="165"/>
      <c r="B53" s="166" t="s">
        <v>165</v>
      </c>
      <c r="C53" s="376" t="s">
        <v>166</v>
      </c>
      <c r="D53" s="377"/>
      <c r="E53" s="167" t="s">
        <v>131</v>
      </c>
      <c r="F53" s="168" t="s">
        <v>132</v>
      </c>
      <c r="G53" s="292"/>
    </row>
    <row r="54" spans="1:9" s="175" customFormat="1" ht="37.5" customHeight="1">
      <c r="B54" s="378" t="s">
        <v>130</v>
      </c>
      <c r="C54" s="378"/>
      <c r="D54" s="378"/>
      <c r="E54" s="150" t="s">
        <v>6</v>
      </c>
      <c r="F54" s="172" t="s">
        <v>167</v>
      </c>
    </row>
    <row r="55" spans="1:9" s="178" customFormat="1" ht="26.25" customHeight="1">
      <c r="A55" s="314"/>
      <c r="B55" s="286">
        <v>3</v>
      </c>
      <c r="C55" s="388" t="s">
        <v>352</v>
      </c>
      <c r="D55" s="389"/>
      <c r="E55" s="287" t="s">
        <v>6</v>
      </c>
      <c r="F55" s="218"/>
      <c r="G55" s="295"/>
    </row>
    <row r="56" spans="1:9" s="195" customFormat="1" ht="26.25" customHeight="1">
      <c r="A56" s="198"/>
      <c r="B56" s="382" t="s">
        <v>217</v>
      </c>
      <c r="C56" s="383"/>
      <c r="D56" s="383"/>
      <c r="E56" s="383"/>
      <c r="F56" s="384"/>
      <c r="G56" s="200"/>
    </row>
    <row r="57" spans="1:9" s="195" customFormat="1" ht="36.75" customHeight="1">
      <c r="A57" s="198"/>
      <c r="B57" s="180">
        <v>3.1</v>
      </c>
      <c r="C57" s="363" t="s">
        <v>218</v>
      </c>
      <c r="D57" s="364"/>
      <c r="E57" s="215"/>
      <c r="F57" s="216"/>
      <c r="G57" s="200"/>
    </row>
    <row r="58" spans="1:9" s="195" customFormat="1" ht="25.5" customHeight="1">
      <c r="A58" s="198"/>
      <c r="B58" s="180">
        <v>3.2</v>
      </c>
      <c r="C58" s="363" t="s">
        <v>219</v>
      </c>
      <c r="D58" s="364"/>
      <c r="E58" s="215"/>
      <c r="F58" s="216"/>
      <c r="G58" s="200"/>
    </row>
    <row r="59" spans="1:9" s="195" customFormat="1" ht="39.75" customHeight="1">
      <c r="A59" s="198"/>
      <c r="B59" s="180">
        <v>3.3</v>
      </c>
      <c r="C59" s="363" t="s">
        <v>220</v>
      </c>
      <c r="D59" s="364"/>
      <c r="E59" s="215"/>
      <c r="F59" s="216"/>
      <c r="G59" s="200"/>
    </row>
    <row r="60" spans="1:9" s="195" customFormat="1" ht="25.5" customHeight="1">
      <c r="A60" s="198"/>
      <c r="B60" s="180">
        <v>3.4</v>
      </c>
      <c r="C60" s="363" t="s">
        <v>221</v>
      </c>
      <c r="D60" s="364"/>
      <c r="E60" s="215"/>
      <c r="F60" s="216"/>
      <c r="G60" s="200"/>
    </row>
    <row r="61" spans="1:9" s="195" customFormat="1" ht="25.5" customHeight="1">
      <c r="A61" s="198"/>
      <c r="B61" s="180">
        <v>3.5</v>
      </c>
      <c r="C61" s="363" t="s">
        <v>222</v>
      </c>
      <c r="D61" s="364"/>
      <c r="E61" s="215"/>
      <c r="F61" s="216"/>
      <c r="G61" s="200"/>
    </row>
    <row r="62" spans="1:9" s="195" customFormat="1" ht="25.5" customHeight="1">
      <c r="A62" s="198"/>
      <c r="B62" s="180">
        <v>3.6</v>
      </c>
      <c r="C62" s="363" t="s">
        <v>223</v>
      </c>
      <c r="D62" s="364"/>
      <c r="E62" s="215"/>
      <c r="F62" s="216"/>
      <c r="G62" s="200"/>
    </row>
    <row r="63" spans="1:9" s="164" customFormat="1" ht="25.5" customHeight="1">
      <c r="A63" s="294"/>
      <c r="B63" s="180">
        <v>3.7</v>
      </c>
      <c r="C63" s="363" t="s">
        <v>224</v>
      </c>
      <c r="D63" s="363"/>
      <c r="E63" s="363"/>
      <c r="F63" s="364"/>
      <c r="G63" s="294"/>
    </row>
    <row r="64" spans="1:9" s="164" customFormat="1" ht="25.5" customHeight="1">
      <c r="A64" s="294"/>
      <c r="B64" s="180"/>
      <c r="C64" s="193"/>
      <c r="D64" s="194" t="s">
        <v>225</v>
      </c>
      <c r="E64" s="215"/>
      <c r="F64" s="216"/>
      <c r="G64" s="294"/>
    </row>
    <row r="65" spans="1:9" s="164" customFormat="1" ht="35.25" customHeight="1">
      <c r="A65" s="294"/>
      <c r="B65" s="180"/>
      <c r="C65" s="193"/>
      <c r="D65" s="194" t="s">
        <v>226</v>
      </c>
      <c r="E65" s="215"/>
      <c r="F65" s="216"/>
      <c r="G65" s="294"/>
    </row>
    <row r="66" spans="1:9" s="164" customFormat="1" ht="25.5" customHeight="1">
      <c r="A66" s="294"/>
      <c r="B66" s="180"/>
      <c r="C66" s="193"/>
      <c r="D66" s="194" t="s">
        <v>227</v>
      </c>
      <c r="E66" s="215"/>
      <c r="F66" s="216"/>
      <c r="G66" s="294"/>
    </row>
    <row r="67" spans="1:9" s="164" customFormat="1" ht="25.5" customHeight="1">
      <c r="A67" s="294"/>
      <c r="B67" s="180"/>
      <c r="C67" s="193"/>
      <c r="D67" s="194" t="s">
        <v>228</v>
      </c>
      <c r="E67" s="215"/>
      <c r="F67" s="216"/>
      <c r="G67" s="294"/>
    </row>
    <row r="68" spans="1:9" s="164" customFormat="1" ht="25.5" customHeight="1">
      <c r="A68" s="294"/>
      <c r="B68" s="180">
        <v>3.8</v>
      </c>
      <c r="C68" s="363" t="s">
        <v>229</v>
      </c>
      <c r="D68" s="364"/>
      <c r="E68" s="402"/>
      <c r="F68" s="403"/>
      <c r="G68" s="294"/>
    </row>
    <row r="69" spans="1:9" s="164" customFormat="1" ht="25.5" customHeight="1">
      <c r="A69" s="294"/>
      <c r="B69" s="180">
        <v>3.9</v>
      </c>
      <c r="C69" s="363" t="s">
        <v>230</v>
      </c>
      <c r="D69" s="364"/>
      <c r="E69" s="402"/>
      <c r="F69" s="403"/>
      <c r="G69" s="294"/>
    </row>
    <row r="70" spans="1:9" s="164" customFormat="1" ht="39.75" customHeight="1">
      <c r="A70" s="294"/>
      <c r="B70" s="199">
        <v>3.1</v>
      </c>
      <c r="C70" s="363" t="s">
        <v>231</v>
      </c>
      <c r="D70" s="364"/>
      <c r="E70" s="371"/>
      <c r="F70" s="372"/>
      <c r="G70" s="294"/>
    </row>
    <row r="71" spans="1:9" s="164" customFormat="1" ht="25.5" customHeight="1">
      <c r="A71" s="294"/>
      <c r="B71" s="180">
        <v>3.11</v>
      </c>
      <c r="C71" s="363" t="s">
        <v>232</v>
      </c>
      <c r="D71" s="364"/>
      <c r="E71" s="371"/>
      <c r="F71" s="372"/>
      <c r="G71" s="294"/>
    </row>
    <row r="72" spans="1:9" s="195" customFormat="1" ht="26.25" customHeight="1">
      <c r="A72" s="198"/>
      <c r="B72" s="368" t="s">
        <v>310</v>
      </c>
      <c r="C72" s="369"/>
      <c r="D72" s="369"/>
      <c r="E72" s="369"/>
      <c r="F72" s="370"/>
      <c r="G72" s="200"/>
    </row>
    <row r="73" spans="1:9" s="164" customFormat="1" ht="39.75" customHeight="1">
      <c r="A73" s="294"/>
      <c r="B73" s="291">
        <v>3.12</v>
      </c>
      <c r="C73" s="367" t="s">
        <v>233</v>
      </c>
      <c r="D73" s="367"/>
      <c r="E73" s="215" t="s">
        <v>6</v>
      </c>
      <c r="F73" s="216" t="s">
        <v>393</v>
      </c>
      <c r="G73" s="294"/>
    </row>
    <row r="74" spans="1:9" s="200" customFormat="1" ht="18.75" customHeight="1">
      <c r="B74" s="182" t="s">
        <v>168</v>
      </c>
      <c r="C74" s="201"/>
      <c r="D74" s="201"/>
      <c r="E74" s="202"/>
      <c r="F74" s="203"/>
    </row>
    <row r="75" spans="1:9" s="200" customFormat="1" ht="138" customHeight="1">
      <c r="B75" s="379"/>
      <c r="C75" s="380"/>
      <c r="D75" s="380"/>
      <c r="E75" s="380"/>
      <c r="F75" s="381"/>
    </row>
    <row r="76" spans="1:9" ht="34.5" customHeight="1">
      <c r="D76" s="204"/>
      <c r="E76" s="205"/>
      <c r="F76" s="204"/>
    </row>
    <row r="77" spans="1:9" ht="46.5" customHeight="1">
      <c r="B77" s="375" t="s">
        <v>173</v>
      </c>
      <c r="C77" s="375"/>
      <c r="D77" s="375"/>
      <c r="E77" s="375"/>
      <c r="F77" s="375"/>
      <c r="G77" s="189"/>
      <c r="H77" s="162"/>
      <c r="I77" s="162"/>
    </row>
    <row r="79" spans="1:9" s="169" customFormat="1" ht="26.25" customHeight="1">
      <c r="A79" s="165"/>
      <c r="B79" s="166" t="s">
        <v>165</v>
      </c>
      <c r="C79" s="376" t="s">
        <v>166</v>
      </c>
      <c r="D79" s="377"/>
      <c r="E79" s="167" t="s">
        <v>131</v>
      </c>
      <c r="F79" s="168" t="s">
        <v>132</v>
      </c>
      <c r="G79" s="292"/>
    </row>
    <row r="80" spans="1:9" s="171" customFormat="1" ht="37.5" customHeight="1">
      <c r="B80" s="378" t="s">
        <v>125</v>
      </c>
      <c r="C80" s="378"/>
      <c r="D80" s="378"/>
      <c r="E80" s="150" t="s">
        <v>6</v>
      </c>
      <c r="F80" s="172" t="s">
        <v>167</v>
      </c>
    </row>
    <row r="81" spans="1:9" s="176" customFormat="1" ht="37.5" customHeight="1">
      <c r="A81" s="313"/>
      <c r="B81" s="286">
        <v>4</v>
      </c>
      <c r="C81" s="373" t="s">
        <v>174</v>
      </c>
      <c r="D81" s="374"/>
      <c r="E81" s="151" t="s">
        <v>6</v>
      </c>
      <c r="F81" s="211"/>
      <c r="G81" s="293"/>
    </row>
    <row r="82" spans="1:9" ht="26.25" customHeight="1">
      <c r="A82" s="171"/>
      <c r="B82" s="206"/>
      <c r="C82" s="400" t="s">
        <v>234</v>
      </c>
      <c r="D82" s="400"/>
      <c r="E82" s="400"/>
      <c r="F82" s="401"/>
    </row>
    <row r="83" spans="1:9" ht="26.25" customHeight="1">
      <c r="A83" s="171"/>
      <c r="B83" s="180">
        <v>4.0999999999999996</v>
      </c>
      <c r="C83" s="363" t="s">
        <v>235</v>
      </c>
      <c r="D83" s="364"/>
      <c r="E83" s="217"/>
      <c r="F83" s="218"/>
    </row>
    <row r="84" spans="1:9" ht="26.25" customHeight="1">
      <c r="A84" s="171"/>
      <c r="B84" s="180">
        <v>4.2</v>
      </c>
      <c r="C84" s="363" t="s">
        <v>236</v>
      </c>
      <c r="D84" s="364"/>
      <c r="E84" s="217"/>
      <c r="F84" s="218"/>
    </row>
    <row r="85" spans="1:9" s="195" customFormat="1" ht="26.25" customHeight="1">
      <c r="A85" s="198"/>
      <c r="B85" s="399" t="s">
        <v>310</v>
      </c>
      <c r="C85" s="400"/>
      <c r="D85" s="400"/>
      <c r="E85" s="400"/>
      <c r="F85" s="401"/>
      <c r="G85" s="200"/>
    </row>
    <row r="86" spans="1:9" s="164" customFormat="1" ht="39.75" customHeight="1">
      <c r="A86" s="294"/>
      <c r="B86" s="180">
        <v>4.3</v>
      </c>
      <c r="C86" s="363" t="s">
        <v>237</v>
      </c>
      <c r="D86" s="364"/>
      <c r="E86" s="217" t="s">
        <v>6</v>
      </c>
      <c r="F86" s="216"/>
      <c r="G86" s="294"/>
    </row>
    <row r="87" spans="1:9" s="186" customFormat="1" ht="18.75" customHeight="1">
      <c r="A87" s="181" t="s">
        <v>149</v>
      </c>
      <c r="B87" s="182" t="s">
        <v>168</v>
      </c>
      <c r="C87" s="183"/>
      <c r="D87" s="183"/>
      <c r="E87" s="184"/>
      <c r="F87" s="185"/>
    </row>
    <row r="88" spans="1:9" s="186" customFormat="1" ht="102.75" customHeight="1">
      <c r="A88" s="181" t="s">
        <v>150</v>
      </c>
      <c r="B88" s="379" t="s">
        <v>394</v>
      </c>
      <c r="C88" s="380"/>
      <c r="D88" s="380"/>
      <c r="E88" s="380"/>
      <c r="F88" s="381"/>
    </row>
    <row r="89" spans="1:9" ht="38.25" customHeight="1">
      <c r="D89" s="207"/>
      <c r="E89" s="163"/>
      <c r="F89" s="207"/>
      <c r="G89" s="189"/>
      <c r="H89" s="162"/>
      <c r="I89" s="162"/>
    </row>
    <row r="90" spans="1:9" ht="46.5" customHeight="1">
      <c r="B90" s="375" t="s">
        <v>175</v>
      </c>
      <c r="C90" s="375"/>
      <c r="D90" s="375"/>
      <c r="E90" s="375"/>
      <c r="F90" s="375"/>
      <c r="G90" s="189"/>
      <c r="H90" s="162"/>
      <c r="I90" s="162"/>
    </row>
    <row r="92" spans="1:9" s="169" customFormat="1" ht="26.25" customHeight="1">
      <c r="A92" s="165"/>
      <c r="B92" s="166" t="s">
        <v>165</v>
      </c>
      <c r="C92" s="376" t="s">
        <v>166</v>
      </c>
      <c r="D92" s="377"/>
      <c r="E92" s="167" t="s">
        <v>131</v>
      </c>
      <c r="F92" s="168" t="s">
        <v>132</v>
      </c>
      <c r="G92" s="292"/>
    </row>
    <row r="93" spans="1:9" s="176" customFormat="1" ht="30" customHeight="1">
      <c r="A93" s="313"/>
      <c r="B93" s="286">
        <v>5</v>
      </c>
      <c r="C93" s="373" t="s">
        <v>176</v>
      </c>
      <c r="D93" s="374"/>
      <c r="E93" s="151" t="s">
        <v>6</v>
      </c>
      <c r="F93" s="219"/>
      <c r="G93" s="293"/>
    </row>
    <row r="94" spans="1:9" ht="26.25" customHeight="1">
      <c r="A94" s="171"/>
      <c r="B94" s="208"/>
      <c r="C94" s="369" t="s">
        <v>238</v>
      </c>
      <c r="D94" s="369"/>
      <c r="E94" s="369"/>
      <c r="F94" s="370"/>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5546875" defaultRowHeight="15"/>
  <cols>
    <col min="1" max="1" width="4.5703125" style="316" customWidth="1"/>
    <col min="2" max="2" width="8.85546875" style="58"/>
    <col min="3" max="3" width="40" style="91" customWidth="1"/>
    <col min="4" max="10" width="12.7109375" style="58" customWidth="1"/>
    <col min="11" max="11" width="14" style="58" bestFit="1" customWidth="1"/>
    <col min="12" max="12" width="46.140625" style="61" customWidth="1"/>
    <col min="13" max="13" width="48" style="58" customWidth="1"/>
    <col min="14" max="16384" width="8.85546875" style="58"/>
  </cols>
  <sheetData>
    <row r="1" spans="1:13" ht="15.75">
      <c r="A1" s="315" t="s">
        <v>5</v>
      </c>
      <c r="D1" s="59" t="s">
        <v>0</v>
      </c>
      <c r="E1" s="60"/>
      <c r="F1" s="60"/>
      <c r="G1" s="60"/>
      <c r="H1" s="60"/>
      <c r="I1" s="60"/>
      <c r="J1" s="60"/>
      <c r="K1" s="60"/>
    </row>
    <row r="2" spans="1:13" ht="15.75">
      <c r="A2" s="315" t="s">
        <v>6</v>
      </c>
      <c r="D2" s="62" t="s">
        <v>122</v>
      </c>
      <c r="E2" s="60"/>
      <c r="F2" s="60"/>
      <c r="G2" s="60"/>
      <c r="H2" s="60"/>
      <c r="I2" s="60"/>
      <c r="J2" s="60"/>
      <c r="K2" s="60"/>
    </row>
    <row r="5" spans="1:13" s="63" customFormat="1" ht="21">
      <c r="A5" s="241"/>
      <c r="B5" s="64" t="s">
        <v>180</v>
      </c>
      <c r="C5" s="128"/>
      <c r="D5" s="65"/>
      <c r="E5" s="66"/>
      <c r="F5" s="65"/>
      <c r="G5" s="65"/>
      <c r="H5" s="65"/>
      <c r="I5" s="65"/>
      <c r="J5" s="65"/>
      <c r="K5" s="65"/>
      <c r="L5" s="67"/>
      <c r="M5" s="65"/>
    </row>
    <row r="6" spans="1:13">
      <c r="K6" s="68"/>
    </row>
    <row r="7" spans="1:13" ht="29.25" customHeight="1">
      <c r="B7" s="69" t="s">
        <v>1</v>
      </c>
      <c r="C7" s="70" t="s">
        <v>2</v>
      </c>
      <c r="D7" s="71" t="s">
        <v>3</v>
      </c>
      <c r="E7" s="72">
        <v>2013</v>
      </c>
      <c r="F7" s="73">
        <v>2014</v>
      </c>
      <c r="G7" s="74">
        <v>2015</v>
      </c>
      <c r="H7" s="73">
        <v>2016</v>
      </c>
      <c r="I7" s="73">
        <v>2017</v>
      </c>
      <c r="J7" s="72">
        <v>2018</v>
      </c>
      <c r="K7" s="75">
        <v>2024</v>
      </c>
      <c r="L7" s="76" t="s">
        <v>126</v>
      </c>
      <c r="M7" s="75" t="s">
        <v>193</v>
      </c>
    </row>
    <row r="8" spans="1:13" ht="15.75">
      <c r="B8" s="77" t="s">
        <v>291</v>
      </c>
      <c r="C8" s="78"/>
      <c r="D8" s="78"/>
      <c r="E8" s="78"/>
      <c r="F8" s="78"/>
      <c r="G8" s="78"/>
      <c r="H8" s="78"/>
      <c r="I8" s="78"/>
      <c r="J8" s="78"/>
      <c r="K8" s="78"/>
      <c r="L8" s="79"/>
      <c r="M8" s="80"/>
    </row>
    <row r="9" spans="1:13" ht="80.25" customHeight="1">
      <c r="B9" s="296">
        <v>1</v>
      </c>
      <c r="C9" s="82" t="s">
        <v>301</v>
      </c>
      <c r="D9" s="33"/>
      <c r="E9" s="35">
        <v>386935</v>
      </c>
      <c r="F9" s="35">
        <v>398914</v>
      </c>
      <c r="G9" s="35">
        <v>398167</v>
      </c>
      <c r="H9" s="35">
        <v>400882</v>
      </c>
      <c r="I9" s="35">
        <v>390405</v>
      </c>
      <c r="J9" s="34">
        <v>397518</v>
      </c>
      <c r="K9" s="43"/>
      <c r="L9" s="126" t="s">
        <v>386</v>
      </c>
      <c r="M9" s="84" t="s">
        <v>111</v>
      </c>
    </row>
    <row r="10" spans="1:13" ht="78.75" customHeight="1">
      <c r="B10" s="81">
        <v>2</v>
      </c>
      <c r="C10" s="135" t="s">
        <v>239</v>
      </c>
      <c r="D10" s="323"/>
      <c r="E10" s="35">
        <v>379689</v>
      </c>
      <c r="F10" s="35">
        <v>393324</v>
      </c>
      <c r="G10" s="35">
        <v>394103</v>
      </c>
      <c r="H10" s="35">
        <v>396829</v>
      </c>
      <c r="I10" s="35">
        <v>387651</v>
      </c>
      <c r="J10" s="34">
        <v>395236</v>
      </c>
      <c r="K10" s="43"/>
      <c r="L10" s="126"/>
      <c r="M10" s="84" t="s">
        <v>111</v>
      </c>
    </row>
    <row r="11" spans="1:13" ht="91.5" customHeight="1">
      <c r="B11" s="81">
        <v>3</v>
      </c>
      <c r="C11" s="135" t="s">
        <v>325</v>
      </c>
      <c r="D11" s="33"/>
      <c r="E11" s="35">
        <v>7246</v>
      </c>
      <c r="F11" s="35">
        <v>5590</v>
      </c>
      <c r="G11" s="35">
        <v>4064</v>
      </c>
      <c r="H11" s="35">
        <v>4053</v>
      </c>
      <c r="I11" s="35">
        <v>2754</v>
      </c>
      <c r="J11" s="34">
        <v>2282</v>
      </c>
      <c r="K11" s="43"/>
      <c r="L11" s="126"/>
      <c r="M11" s="37"/>
    </row>
    <row r="12" spans="1:13" ht="71.25" customHeight="1">
      <c r="B12" s="81">
        <v>4</v>
      </c>
      <c r="C12" s="82" t="s">
        <v>240</v>
      </c>
      <c r="D12" s="33"/>
      <c r="E12" s="35">
        <v>385</v>
      </c>
      <c r="F12" s="35">
        <v>441</v>
      </c>
      <c r="G12" s="35">
        <v>337</v>
      </c>
      <c r="H12" s="35">
        <v>62</v>
      </c>
      <c r="I12" s="35">
        <v>19</v>
      </c>
      <c r="J12" s="34">
        <v>24</v>
      </c>
      <c r="K12" s="43"/>
      <c r="L12" s="126"/>
      <c r="M12" s="37"/>
    </row>
    <row r="13" spans="1:13" ht="120.75" customHeight="1">
      <c r="B13" s="296">
        <v>5</v>
      </c>
      <c r="C13" s="82" t="s">
        <v>315</v>
      </c>
      <c r="D13" s="141"/>
      <c r="E13" s="35">
        <f>E9</f>
        <v>386935</v>
      </c>
      <c r="F13" s="35">
        <f t="shared" ref="F13:J13" si="0">F9</f>
        <v>398914</v>
      </c>
      <c r="G13" s="35">
        <f t="shared" si="0"/>
        <v>398167</v>
      </c>
      <c r="H13" s="35">
        <f t="shared" si="0"/>
        <v>400882</v>
      </c>
      <c r="I13" s="35">
        <f t="shared" si="0"/>
        <v>390405</v>
      </c>
      <c r="J13" s="35">
        <f t="shared" si="0"/>
        <v>397518</v>
      </c>
      <c r="K13" s="136"/>
      <c r="L13" s="137"/>
      <c r="M13" s="143"/>
    </row>
    <row r="14" spans="1:13" ht="15" customHeight="1">
      <c r="B14" s="77" t="s">
        <v>152</v>
      </c>
      <c r="C14" s="77"/>
      <c r="D14" s="78"/>
      <c r="E14" s="78"/>
      <c r="F14" s="78"/>
      <c r="G14" s="78"/>
      <c r="H14" s="78"/>
      <c r="I14" s="78"/>
      <c r="J14" s="78"/>
      <c r="K14" s="78"/>
      <c r="L14" s="78"/>
      <c r="M14" s="80"/>
    </row>
    <row r="15" spans="1:13" ht="64.5" customHeight="1">
      <c r="B15" s="296">
        <v>6</v>
      </c>
      <c r="C15" s="138" t="s">
        <v>194</v>
      </c>
      <c r="D15" s="141"/>
      <c r="E15" s="324">
        <v>1834671</v>
      </c>
      <c r="F15" s="325">
        <v>1879134</v>
      </c>
      <c r="G15" s="146">
        <v>1911375</v>
      </c>
      <c r="H15" s="145">
        <v>1940615</v>
      </c>
      <c r="I15" s="328">
        <v>1950960</v>
      </c>
      <c r="J15" s="144">
        <v>1962338</v>
      </c>
      <c r="K15" s="139"/>
      <c r="L15" s="140"/>
      <c r="M15" s="147"/>
    </row>
    <row r="16" spans="1:13" ht="72" customHeight="1">
      <c r="B16" s="296">
        <v>7</v>
      </c>
      <c r="C16" s="85" t="s">
        <v>339</v>
      </c>
      <c r="D16" s="141"/>
      <c r="E16" s="326">
        <v>17157899</v>
      </c>
      <c r="F16" s="327">
        <v>17413262</v>
      </c>
      <c r="G16" s="36">
        <v>17667943</v>
      </c>
      <c r="H16" s="35">
        <v>17916812</v>
      </c>
      <c r="I16" s="35">
        <v>18156067</v>
      </c>
      <c r="J16" s="34">
        <v>18394557</v>
      </c>
      <c r="K16" s="43"/>
      <c r="L16" s="126"/>
      <c r="M16" s="37"/>
    </row>
    <row r="17" spans="2:13" ht="15.75">
      <c r="B17" s="77" t="s">
        <v>357</v>
      </c>
      <c r="C17" s="78"/>
      <c r="D17" s="78"/>
      <c r="E17" s="78"/>
      <c r="F17" s="78"/>
      <c r="G17" s="78"/>
      <c r="H17" s="78"/>
      <c r="I17" s="78"/>
      <c r="J17" s="78"/>
      <c r="K17" s="78"/>
      <c r="L17" s="78"/>
      <c r="M17" s="80"/>
    </row>
    <row r="18" spans="2:13" ht="135">
      <c r="B18" s="296">
        <v>8</v>
      </c>
      <c r="C18" s="82" t="s">
        <v>146</v>
      </c>
      <c r="D18" s="33"/>
      <c r="E18" s="142">
        <f>387300+20</f>
        <v>387320</v>
      </c>
      <c r="F18" s="142">
        <f>399355+31</f>
        <v>399386</v>
      </c>
      <c r="G18" s="142">
        <f>398504+33</f>
        <v>398537</v>
      </c>
      <c r="H18" s="142">
        <f>400944+43</f>
        <v>400987</v>
      </c>
      <c r="I18" s="145">
        <f>390424+28</f>
        <v>390452</v>
      </c>
      <c r="J18" s="142">
        <v>397542</v>
      </c>
      <c r="K18" s="43"/>
      <c r="L18" s="126" t="s">
        <v>377</v>
      </c>
      <c r="M18" s="148"/>
    </row>
    <row r="19" spans="2:13" ht="31.5" customHeight="1">
      <c r="B19" s="296">
        <v>9</v>
      </c>
      <c r="C19" s="87" t="s">
        <v>156</v>
      </c>
      <c r="D19" s="33"/>
      <c r="E19" s="142">
        <v>1837080</v>
      </c>
      <c r="F19" s="142">
        <v>1881035</v>
      </c>
      <c r="G19" s="142">
        <v>1912772</v>
      </c>
      <c r="H19" s="142">
        <v>1941477</v>
      </c>
      <c r="I19" s="142">
        <v>1951731</v>
      </c>
      <c r="J19" s="142">
        <v>1962908</v>
      </c>
      <c r="K19" s="43"/>
      <c r="L19" s="126" t="s">
        <v>385</v>
      </c>
      <c r="M19" s="148"/>
    </row>
    <row r="20" spans="2:13" ht="31.5" customHeight="1" thickBot="1">
      <c r="B20" s="296">
        <v>10</v>
      </c>
      <c r="C20" s="82" t="s">
        <v>84</v>
      </c>
      <c r="E20" s="142">
        <v>17160855</v>
      </c>
      <c r="F20" s="142">
        <v>17415715</v>
      </c>
      <c r="G20" s="142">
        <v>17669896</v>
      </c>
      <c r="H20" s="142">
        <v>17918214</v>
      </c>
      <c r="I20" s="142">
        <v>18157337</v>
      </c>
      <c r="J20" s="142">
        <v>18395567</v>
      </c>
      <c r="K20" s="43"/>
      <c r="L20" s="126" t="s">
        <v>385</v>
      </c>
      <c r="M20" s="148"/>
    </row>
    <row r="21" spans="2:13" ht="17.25" customHeight="1" thickTop="1">
      <c r="B21" s="77" t="s">
        <v>110</v>
      </c>
      <c r="C21" s="78"/>
      <c r="D21" s="78"/>
      <c r="E21" s="78"/>
      <c r="F21" s="78"/>
      <c r="G21" s="78"/>
      <c r="H21" s="78"/>
      <c r="I21" s="78"/>
      <c r="J21" s="88"/>
      <c r="K21" s="89" t="s">
        <v>137</v>
      </c>
      <c r="L21" s="417"/>
      <c r="M21" s="418"/>
    </row>
    <row r="22" spans="2:13" ht="75.75" customHeight="1">
      <c r="B22" s="296">
        <v>11</v>
      </c>
      <c r="C22" s="297" t="s">
        <v>358</v>
      </c>
      <c r="D22" s="298" t="str">
        <f>IF(OR(ISBLANK(D9),ISBLANK(D18)),IF(OR(ISBLANK(D9),ISBLANK(D53)),"",100*D9/D53),100*D9/D18)</f>
        <v/>
      </c>
      <c r="E22" s="299">
        <f t="shared" ref="E22:G22" si="1">IF(OR(ISBLANK(E9),ISBLANK(E18)),IF(OR(ISBLANK(E9),ISBLANK(E53)),"",100*E9/E53),100*E9/E18)</f>
        <v>99.900598987916965</v>
      </c>
      <c r="F22" s="299">
        <f t="shared" si="1"/>
        <v>99.881818591538007</v>
      </c>
      <c r="G22" s="299">
        <f t="shared" si="1"/>
        <v>99.907160439306764</v>
      </c>
      <c r="H22" s="299">
        <f t="shared" ref="H22:I22" si="2">IF(OR(ISBLANK(H9),ISBLANK(H18)),IF(OR(ISBLANK(H9),ISBLANK(H53)),"",100*H9/H53),100*H9/H18)</f>
        <v>99.973814612443789</v>
      </c>
      <c r="I22" s="299">
        <f t="shared" si="2"/>
        <v>99.987962668906803</v>
      </c>
      <c r="J22" s="300">
        <f t="shared" ref="J22" si="3">IF(OR(ISBLANK(J9),ISBLANK(J18)),IF(OR(ISBLANK(J9),ISBLANK(J53)),"",100*J9/J53),100*J9/J18)</f>
        <v>99.99396290203299</v>
      </c>
      <c r="K22" s="301">
        <v>1</v>
      </c>
      <c r="L22" s="288"/>
      <c r="M22" s="149"/>
    </row>
    <row r="23" spans="2:13" ht="75.75" customHeight="1">
      <c r="B23" s="296">
        <v>12</v>
      </c>
      <c r="C23" s="297" t="s">
        <v>298</v>
      </c>
      <c r="D23" s="298" t="str">
        <f>IF(OR(ISBLANK(D13),ISBLANK(D9)),"",100*D13/D9)</f>
        <v/>
      </c>
      <c r="E23" s="299">
        <f t="shared" ref="E23" si="4">IF(OR(ISBLANK(E13),ISBLANK(E9)),"",100*E13/E9)</f>
        <v>100</v>
      </c>
      <c r="F23" s="299">
        <f>IF(OR(ISBLANK(E13),ISBLANK(E9)),"",100*E13/E9)</f>
        <v>100</v>
      </c>
      <c r="G23" s="299">
        <f>IF(OR(ISBLANK(F13),ISBLANK(F9)),"",100*F13/F9)</f>
        <v>100</v>
      </c>
      <c r="H23" s="299">
        <f>IF(OR(ISBLANK(G13),ISBLANK(G9)),"",100*G13/G9)</f>
        <v>100</v>
      </c>
      <c r="I23" s="299">
        <f>IF(OR(ISBLANK(H13),ISBLANK(H9)),"",100*H13/H9)</f>
        <v>100</v>
      </c>
      <c r="J23" s="300">
        <f>IF(OR(ISBLANK(I13),ISBLANK(I9)),"",100*I13/I9)</f>
        <v>100</v>
      </c>
      <c r="K23" s="301">
        <v>1</v>
      </c>
      <c r="L23" s="288"/>
      <c r="M23" s="149"/>
    </row>
    <row r="24" spans="2:13" ht="105">
      <c r="B24" s="296">
        <v>13</v>
      </c>
      <c r="C24" s="297" t="s">
        <v>344</v>
      </c>
      <c r="D24" s="298" t="str">
        <f>IF(OR(ISBLANK(D15),ISBLANK(D19)),IF(OR(ISBLANK(D15),ISBLANK(D54)),"",100*D15/D54),100*D15/D19)</f>
        <v/>
      </c>
      <c r="E24" s="299">
        <f>IF(OR(ISBLANK(E15),ISBLANK(E19)),IF(OR(ISBLANK(E15),ISBLANK(E54)),"",100*E15/E54),100*E15/E19)</f>
        <v>99.86886798615194</v>
      </c>
      <c r="F24" s="299">
        <f t="shared" ref="F24:J24" si="5">IF(OR(ISBLANK(F15),ISBLANK(F19)),IF(OR(ISBLANK(F15),ISBLANK(F54)),"",100*F15/F54),100*F15/F19)</f>
        <v>99.898938616240528</v>
      </c>
      <c r="G24" s="299">
        <f t="shared" si="5"/>
        <v>99.926964635617836</v>
      </c>
      <c r="H24" s="299">
        <f t="shared" si="5"/>
        <v>99.955600813195318</v>
      </c>
      <c r="I24" s="299">
        <f t="shared" si="5"/>
        <v>99.960496605321126</v>
      </c>
      <c r="J24" s="299">
        <f t="shared" si="5"/>
        <v>99.970961451071574</v>
      </c>
      <c r="K24" s="301">
        <v>1</v>
      </c>
      <c r="L24" s="288"/>
      <c r="M24" s="90" t="s">
        <v>346</v>
      </c>
    </row>
    <row r="25" spans="2:13" ht="62.25" customHeight="1">
      <c r="B25" s="296">
        <v>14</v>
      </c>
      <c r="C25" s="297" t="s">
        <v>345</v>
      </c>
      <c r="D25" s="298" t="str">
        <f t="shared" ref="D25" si="6">IF(OR(ISBLANK(D16),ISBLANK(E20)),IF(OR(ISBLANK(D16),ISBLANK(D55)),"",100*D16/D55),100*D16/E20)</f>
        <v/>
      </c>
      <c r="E25" s="299">
        <f t="shared" ref="E25:J25" si="7">IF(OR(ISBLANK(E16),ISBLANK(E20)),IF(OR(ISBLANK(E16),ISBLANK(E55)),"",100*E16/E55),100*E16/E20)</f>
        <v>99.982774751024934</v>
      </c>
      <c r="F25" s="299">
        <f t="shared" si="7"/>
        <v>99.98591501985419</v>
      </c>
      <c r="G25" s="299">
        <f t="shared" si="7"/>
        <v>99.988947303368391</v>
      </c>
      <c r="H25" s="299">
        <f t="shared" si="7"/>
        <v>99.992175559461444</v>
      </c>
      <c r="I25" s="299">
        <f t="shared" si="7"/>
        <v>99.993005582261318</v>
      </c>
      <c r="J25" s="300">
        <f t="shared" si="7"/>
        <v>99.994509546783746</v>
      </c>
      <c r="K25" s="301">
        <v>1</v>
      </c>
      <c r="L25" s="288"/>
      <c r="M25" s="149"/>
    </row>
    <row r="26" spans="2:13" ht="6" customHeight="1" thickBot="1">
      <c r="C26" s="129"/>
      <c r="D26" s="91"/>
      <c r="E26" s="91"/>
      <c r="F26" s="91"/>
      <c r="G26" s="91"/>
      <c r="H26" s="91"/>
      <c r="I26" s="91"/>
      <c r="J26" s="91"/>
      <c r="K26" s="92"/>
      <c r="M26" s="93"/>
    </row>
    <row r="27" spans="2:13" ht="15.75" thickTop="1">
      <c r="C27" s="129"/>
      <c r="D27" s="91"/>
      <c r="E27" s="91"/>
      <c r="F27" s="91"/>
      <c r="G27" s="91"/>
      <c r="H27" s="91"/>
      <c r="I27" s="91"/>
      <c r="J27" s="91"/>
      <c r="K27" s="94"/>
      <c r="M27" s="93"/>
    </row>
    <row r="28" spans="2:13" ht="22.5" customHeight="1">
      <c r="B28" s="95" t="s">
        <v>337</v>
      </c>
      <c r="C28" s="96"/>
      <c r="D28" s="96"/>
      <c r="E28" s="96"/>
      <c r="F28" s="96"/>
      <c r="G28" s="96"/>
      <c r="H28" s="96"/>
      <c r="I28" s="96"/>
      <c r="J28" s="96"/>
      <c r="K28" s="96"/>
      <c r="L28" s="97"/>
      <c r="M28" s="93"/>
    </row>
    <row r="29" spans="2:13">
      <c r="C29" s="129"/>
      <c r="D29" s="91"/>
      <c r="E29" s="91"/>
      <c r="F29" s="91"/>
      <c r="G29" s="91"/>
      <c r="H29" s="91"/>
      <c r="I29" s="91"/>
      <c r="J29" s="91"/>
      <c r="K29" s="94"/>
      <c r="M29" s="93"/>
    </row>
    <row r="30" spans="2:13">
      <c r="C30" s="129"/>
      <c r="D30" s="91"/>
      <c r="E30" s="91"/>
      <c r="F30" s="98" t="s">
        <v>324</v>
      </c>
      <c r="G30" s="91"/>
      <c r="H30" s="91"/>
      <c r="I30" s="91"/>
      <c r="J30" s="91"/>
      <c r="K30" s="94"/>
      <c r="M30" s="93"/>
    </row>
    <row r="31" spans="2:13">
      <c r="C31" s="129"/>
      <c r="D31" s="91"/>
      <c r="E31" s="91"/>
      <c r="F31" s="99" t="s">
        <v>327</v>
      </c>
      <c r="G31" s="91"/>
      <c r="H31" s="91"/>
      <c r="I31" s="91"/>
      <c r="J31" s="91"/>
      <c r="K31" s="94"/>
      <c r="M31" s="93"/>
    </row>
    <row r="32" spans="2:13">
      <c r="C32" s="129"/>
      <c r="D32" s="91"/>
      <c r="E32" s="91"/>
      <c r="F32" s="100" t="s">
        <v>328</v>
      </c>
      <c r="G32" s="91"/>
      <c r="H32" s="91"/>
      <c r="I32" s="91"/>
      <c r="J32" s="91"/>
      <c r="K32" s="94"/>
      <c r="M32" s="93"/>
    </row>
    <row r="33" spans="2:13">
      <c r="C33" s="129"/>
      <c r="D33" s="91"/>
      <c r="E33" s="91"/>
      <c r="F33" s="100" t="s">
        <v>329</v>
      </c>
      <c r="G33" s="91"/>
      <c r="H33" s="91"/>
      <c r="I33" s="91"/>
      <c r="J33" s="91"/>
      <c r="K33" s="94"/>
      <c r="M33" s="93"/>
    </row>
    <row r="34" spans="2:13">
      <c r="C34" s="129"/>
      <c r="D34" s="91"/>
      <c r="E34" s="91"/>
      <c r="F34" s="100" t="s">
        <v>330</v>
      </c>
      <c r="G34" s="91"/>
      <c r="H34" s="91"/>
      <c r="I34" s="91"/>
      <c r="J34" s="91"/>
      <c r="K34" s="94"/>
      <c r="M34" s="93"/>
    </row>
    <row r="35" spans="2:13">
      <c r="C35" s="129"/>
      <c r="D35" s="91"/>
      <c r="E35" s="91"/>
      <c r="F35" s="91"/>
      <c r="G35" s="91"/>
      <c r="H35" s="91"/>
      <c r="I35" s="91"/>
      <c r="J35" s="91"/>
      <c r="K35" s="94"/>
      <c r="M35" s="93"/>
    </row>
    <row r="36" spans="2:13">
      <c r="C36" s="129"/>
      <c r="D36" s="91"/>
      <c r="E36" s="91"/>
      <c r="F36" s="91"/>
      <c r="G36" s="91"/>
      <c r="H36" s="91"/>
      <c r="I36" s="91"/>
      <c r="J36" s="91"/>
      <c r="K36" s="94"/>
      <c r="M36" s="93"/>
    </row>
    <row r="37" spans="2:13">
      <c r="C37" s="129"/>
      <c r="D37" s="91"/>
      <c r="E37" s="91"/>
      <c r="F37" s="91"/>
      <c r="G37" s="91"/>
      <c r="H37" s="91"/>
      <c r="I37" s="91"/>
      <c r="J37" s="91"/>
      <c r="K37" s="94"/>
      <c r="M37" s="93"/>
    </row>
    <row r="38" spans="2:13">
      <c r="C38" s="129"/>
      <c r="D38" s="91"/>
      <c r="E38" s="91"/>
      <c r="F38" s="91"/>
      <c r="G38" s="91"/>
      <c r="H38" s="91"/>
      <c r="I38" s="91"/>
      <c r="J38" s="91"/>
      <c r="K38" s="94"/>
      <c r="M38" s="93"/>
    </row>
    <row r="39" spans="2:13">
      <c r="C39" s="129"/>
      <c r="D39" s="91"/>
      <c r="E39" s="91"/>
      <c r="F39" s="91"/>
      <c r="G39" s="91"/>
      <c r="H39" s="91"/>
      <c r="I39" s="91"/>
      <c r="J39" s="91"/>
      <c r="K39" s="94"/>
      <c r="M39" s="93"/>
    </row>
    <row r="40" spans="2:13">
      <c r="C40" s="129"/>
      <c r="D40" s="91"/>
      <c r="E40" s="91"/>
      <c r="F40" s="91"/>
      <c r="G40" s="91"/>
      <c r="H40" s="91"/>
      <c r="I40" s="91"/>
      <c r="J40" s="91"/>
      <c r="K40" s="94"/>
      <c r="M40" s="93"/>
    </row>
    <row r="41" spans="2:13">
      <c r="C41" s="129"/>
      <c r="D41" s="91"/>
      <c r="E41" s="91"/>
      <c r="F41" s="91"/>
      <c r="G41" s="91"/>
      <c r="H41" s="91"/>
      <c r="I41" s="91"/>
      <c r="J41" s="91"/>
      <c r="K41" s="94"/>
      <c r="M41" s="93"/>
    </row>
    <row r="42" spans="2:13">
      <c r="C42" s="129"/>
      <c r="D42" s="91"/>
      <c r="E42" s="91"/>
      <c r="F42" s="91"/>
      <c r="G42" s="91"/>
      <c r="H42" s="91"/>
      <c r="I42" s="91"/>
      <c r="J42" s="91"/>
      <c r="K42" s="94"/>
      <c r="M42" s="93"/>
    </row>
    <row r="43" spans="2:13">
      <c r="C43" s="129"/>
      <c r="D43" s="91"/>
      <c r="E43" s="91"/>
      <c r="F43" s="91"/>
      <c r="G43" s="91"/>
      <c r="H43" s="91"/>
      <c r="I43" s="91"/>
      <c r="J43" s="91"/>
      <c r="K43" s="94"/>
      <c r="M43" s="93"/>
    </row>
    <row r="44" spans="2:13">
      <c r="C44" s="129"/>
      <c r="D44" s="91"/>
      <c r="E44" s="91"/>
      <c r="F44" s="91"/>
      <c r="G44" s="91"/>
      <c r="H44" s="91"/>
      <c r="I44" s="91"/>
      <c r="J44" s="91"/>
      <c r="K44" s="94"/>
      <c r="M44" s="93"/>
    </row>
    <row r="45" spans="2:13">
      <c r="C45" s="129"/>
      <c r="D45" s="91"/>
      <c r="E45" s="91"/>
      <c r="F45" s="91"/>
      <c r="G45" s="91"/>
      <c r="H45" s="91"/>
      <c r="I45" s="91"/>
      <c r="J45" s="91"/>
      <c r="K45" s="94"/>
      <c r="M45" s="93"/>
    </row>
    <row r="46" spans="2:13" ht="15.75">
      <c r="B46" s="101" t="s">
        <v>299</v>
      </c>
      <c r="C46" s="129"/>
      <c r="D46" s="91"/>
      <c r="E46" s="91"/>
      <c r="F46" s="91"/>
      <c r="G46" s="91"/>
      <c r="H46" s="91"/>
      <c r="I46" s="91"/>
      <c r="J46" s="91"/>
      <c r="K46" s="94"/>
      <c r="M46" s="93"/>
    </row>
    <row r="47" spans="2:13" ht="12.75" customHeight="1">
      <c r="B47" s="102"/>
      <c r="C47" s="129"/>
      <c r="D47" s="91"/>
      <c r="E47" s="91"/>
      <c r="F47" s="91"/>
      <c r="G47" s="91"/>
      <c r="H47" s="91"/>
      <c r="I47" s="91"/>
      <c r="J47" s="91"/>
      <c r="K47" s="94"/>
      <c r="M47" s="93"/>
    </row>
    <row r="48" spans="2:13" ht="23.25" customHeight="1">
      <c r="B48" s="103" t="s">
        <v>300</v>
      </c>
      <c r="C48" s="96"/>
      <c r="D48" s="96"/>
      <c r="E48" s="96"/>
      <c r="F48" s="96"/>
      <c r="G48" s="96"/>
      <c r="H48" s="96"/>
      <c r="I48" s="96"/>
      <c r="J48" s="96"/>
      <c r="K48" s="96"/>
      <c r="L48" s="97"/>
    </row>
    <row r="49" spans="2:13" ht="18.75" customHeight="1">
      <c r="B49" s="104" t="s">
        <v>1</v>
      </c>
      <c r="C49" s="105" t="s">
        <v>2</v>
      </c>
      <c r="D49" s="106" t="s">
        <v>3</v>
      </c>
      <c r="E49" s="107">
        <v>2013</v>
      </c>
      <c r="F49" s="108">
        <v>2014</v>
      </c>
      <c r="G49" s="109">
        <v>2015</v>
      </c>
      <c r="H49" s="108">
        <v>2016</v>
      </c>
      <c r="I49" s="108">
        <v>2017</v>
      </c>
      <c r="J49" s="107">
        <v>2018</v>
      </c>
      <c r="K49" s="110">
        <v>2024</v>
      </c>
      <c r="L49" s="111" t="s">
        <v>323</v>
      </c>
    </row>
    <row r="50" spans="2:13" ht="15.75" customHeight="1">
      <c r="B50" s="77" t="s">
        <v>154</v>
      </c>
      <c r="C50" s="78"/>
      <c r="D50" s="78"/>
      <c r="E50" s="78"/>
      <c r="F50" s="78"/>
      <c r="G50" s="78"/>
      <c r="H50" s="78"/>
      <c r="I50" s="78"/>
      <c r="J50" s="78"/>
      <c r="K50" s="78"/>
      <c r="L50" s="112"/>
    </row>
    <row r="51" spans="2:13" ht="105">
      <c r="B51" s="81">
        <v>15</v>
      </c>
      <c r="C51" s="85" t="s">
        <v>153</v>
      </c>
      <c r="D51" s="38"/>
      <c r="E51" s="39"/>
      <c r="F51" s="40"/>
      <c r="G51" s="41"/>
      <c r="H51" s="40"/>
      <c r="I51" s="40"/>
      <c r="J51" s="39">
        <v>1957949.477</v>
      </c>
      <c r="K51" s="42"/>
      <c r="L51" s="134" t="s">
        <v>155</v>
      </c>
    </row>
    <row r="52" spans="2:13" ht="15.75" customHeight="1">
      <c r="B52" s="113" t="s">
        <v>163</v>
      </c>
      <c r="C52" s="114"/>
      <c r="D52" s="114"/>
      <c r="E52" s="114"/>
      <c r="F52" s="114"/>
      <c r="G52" s="114"/>
      <c r="H52" s="114"/>
      <c r="I52" s="114"/>
      <c r="J52" s="114"/>
      <c r="K52" s="114"/>
      <c r="L52" s="115"/>
    </row>
    <row r="53" spans="2:13" ht="66" customHeight="1">
      <c r="B53" s="81">
        <v>16</v>
      </c>
      <c r="C53" s="82" t="s">
        <v>146</v>
      </c>
      <c r="D53" s="38"/>
      <c r="E53" s="39">
        <v>385130.76653999998</v>
      </c>
      <c r="F53" s="40">
        <v>391385.15130000003</v>
      </c>
      <c r="G53" s="41">
        <v>375636.98603199999</v>
      </c>
      <c r="H53" s="40">
        <v>381171.17067700002</v>
      </c>
      <c r="I53" s="40">
        <v>386496.56616300001</v>
      </c>
      <c r="J53" s="39">
        <v>391618.47398599994</v>
      </c>
      <c r="K53" s="42"/>
      <c r="L53" s="83" t="s">
        <v>157</v>
      </c>
    </row>
    <row r="54" spans="2:13" ht="69" customHeight="1">
      <c r="B54" s="81">
        <v>17</v>
      </c>
      <c r="C54" s="87" t="s">
        <v>156</v>
      </c>
      <c r="D54" s="38"/>
      <c r="E54" s="39">
        <v>1852419</v>
      </c>
      <c r="F54" s="40">
        <v>1910997</v>
      </c>
      <c r="G54" s="41">
        <v>1954033</v>
      </c>
      <c r="H54" s="40">
        <v>1965757</v>
      </c>
      <c r="I54" s="40">
        <v>1969447</v>
      </c>
      <c r="J54" s="39">
        <v>1963841</v>
      </c>
      <c r="K54" s="42"/>
      <c r="L54" s="86" t="s">
        <v>112</v>
      </c>
    </row>
    <row r="55" spans="2:13" ht="47.25" customHeight="1">
      <c r="B55" s="81">
        <v>18</v>
      </c>
      <c r="C55" s="82" t="s">
        <v>84</v>
      </c>
      <c r="D55" s="38"/>
      <c r="E55" s="39">
        <v>17026117</v>
      </c>
      <c r="F55" s="40">
        <v>17302615</v>
      </c>
      <c r="G55" s="41">
        <v>17572016</v>
      </c>
      <c r="H55" s="40">
        <v>17830901</v>
      </c>
      <c r="I55" s="40">
        <v>18080019</v>
      </c>
      <c r="J55" s="39">
        <v>18319618</v>
      </c>
      <c r="K55" s="42"/>
      <c r="L55" s="86" t="s">
        <v>113</v>
      </c>
    </row>
    <row r="56" spans="2:13" ht="16.5" customHeight="1">
      <c r="B56" s="116" t="s">
        <v>110</v>
      </c>
      <c r="C56" s="117"/>
      <c r="D56" s="117"/>
      <c r="E56" s="117"/>
      <c r="F56" s="117"/>
      <c r="G56" s="117"/>
      <c r="H56" s="117"/>
      <c r="I56" s="117"/>
      <c r="J56" s="117"/>
      <c r="K56" s="117"/>
      <c r="L56" s="118"/>
    </row>
    <row r="57" spans="2:13" ht="166.5" customHeight="1">
      <c r="B57" s="81">
        <v>19</v>
      </c>
      <c r="C57" s="82" t="s">
        <v>184</v>
      </c>
      <c r="D57" s="220"/>
      <c r="E57" s="221"/>
      <c r="F57" s="221"/>
      <c r="G57" s="221">
        <v>99.7</v>
      </c>
      <c r="H57" s="221"/>
      <c r="I57" s="221"/>
      <c r="J57" s="222"/>
      <c r="K57" s="223"/>
      <c r="L57" s="86" t="s">
        <v>376</v>
      </c>
    </row>
    <row r="58" spans="2:13">
      <c r="C58" s="129"/>
      <c r="D58" s="91"/>
      <c r="E58" s="91"/>
      <c r="F58" s="91"/>
      <c r="G58" s="91"/>
      <c r="H58" s="91"/>
      <c r="I58" s="91"/>
      <c r="J58" s="91"/>
      <c r="K58" s="91"/>
    </row>
    <row r="59" spans="2:13" ht="15.75">
      <c r="B59" s="419" t="s">
        <v>162</v>
      </c>
      <c r="C59" s="419"/>
      <c r="D59" s="419"/>
      <c r="E59" s="419"/>
      <c r="F59" s="419"/>
      <c r="G59" s="419"/>
      <c r="H59" s="419"/>
      <c r="I59" s="419"/>
      <c r="J59" s="419"/>
      <c r="K59" s="419"/>
      <c r="L59" s="419"/>
      <c r="M59" s="93"/>
    </row>
    <row r="61" spans="2:13" ht="24.75" customHeight="1">
      <c r="B61" s="119" t="s">
        <v>121</v>
      </c>
      <c r="C61" s="120"/>
      <c r="D61" s="120"/>
      <c r="E61" s="120"/>
      <c r="F61" s="121"/>
      <c r="G61" s="132" t="s">
        <v>131</v>
      </c>
      <c r="H61" s="420" t="s">
        <v>133</v>
      </c>
      <c r="I61" s="421"/>
      <c r="J61" s="421"/>
      <c r="K61" s="421"/>
      <c r="L61" s="422"/>
    </row>
    <row r="62" spans="2:13" ht="55.5" customHeight="1">
      <c r="B62" s="81">
        <v>1</v>
      </c>
      <c r="C62" s="423" t="s">
        <v>117</v>
      </c>
      <c r="D62" s="424"/>
      <c r="E62" s="424"/>
      <c r="F62" s="425"/>
      <c r="G62" s="416" t="s">
        <v>396</v>
      </c>
      <c r="H62" s="405"/>
      <c r="I62" s="405"/>
      <c r="J62" s="405"/>
      <c r="K62" s="405"/>
      <c r="L62" s="406"/>
    </row>
    <row r="63" spans="2:13" ht="34.5" customHeight="1">
      <c r="B63" s="81">
        <v>2</v>
      </c>
      <c r="C63" s="410" t="s">
        <v>312</v>
      </c>
      <c r="D63" s="408"/>
      <c r="E63" s="408"/>
      <c r="F63" s="409"/>
      <c r="G63" s="329" t="s">
        <v>6</v>
      </c>
      <c r="H63" s="404"/>
      <c r="I63" s="405"/>
      <c r="J63" s="405"/>
      <c r="K63" s="405"/>
      <c r="L63" s="406"/>
    </row>
    <row r="64" spans="2:13" ht="34.5" customHeight="1">
      <c r="B64" s="81">
        <v>3</v>
      </c>
      <c r="C64" s="423" t="s">
        <v>332</v>
      </c>
      <c r="D64" s="424"/>
      <c r="E64" s="424"/>
      <c r="F64" s="425"/>
      <c r="G64" s="329" t="s">
        <v>6</v>
      </c>
      <c r="H64" s="404"/>
      <c r="I64" s="405"/>
      <c r="J64" s="405"/>
      <c r="K64" s="405"/>
      <c r="L64" s="406"/>
    </row>
    <row r="65" spans="2:12" ht="57.75" customHeight="1">
      <c r="B65" s="81">
        <v>4</v>
      </c>
      <c r="C65" s="423" t="s">
        <v>138</v>
      </c>
      <c r="D65" s="424"/>
      <c r="E65" s="424"/>
      <c r="F65" s="425"/>
      <c r="G65" s="329" t="s">
        <v>5</v>
      </c>
      <c r="H65" s="416" t="s">
        <v>395</v>
      </c>
      <c r="I65" s="405"/>
      <c r="J65" s="405"/>
      <c r="K65" s="405"/>
      <c r="L65" s="406"/>
    </row>
    <row r="66" spans="2:12" ht="41.25" customHeight="1">
      <c r="B66" s="81">
        <v>5</v>
      </c>
      <c r="C66" s="407" t="s">
        <v>192</v>
      </c>
      <c r="D66" s="408"/>
      <c r="E66" s="408"/>
      <c r="F66" s="409"/>
      <c r="G66" s="329" t="s">
        <v>6</v>
      </c>
      <c r="H66" s="404"/>
      <c r="I66" s="405"/>
      <c r="J66" s="405"/>
      <c r="K66" s="405"/>
      <c r="L66" s="406"/>
    </row>
    <row r="67" spans="2:12" ht="27.75" customHeight="1">
      <c r="B67" s="81">
        <v>6</v>
      </c>
      <c r="C67" s="413" t="s">
        <v>191</v>
      </c>
      <c r="D67" s="414"/>
      <c r="E67" s="414"/>
      <c r="F67" s="415"/>
      <c r="G67" s="416" t="s">
        <v>397</v>
      </c>
      <c r="H67" s="405"/>
      <c r="I67" s="405"/>
      <c r="J67" s="405"/>
      <c r="K67" s="405"/>
      <c r="L67" s="406"/>
    </row>
    <row r="68" spans="2:12" ht="36" customHeight="1">
      <c r="B68" s="81">
        <v>7</v>
      </c>
      <c r="C68" s="410" t="s">
        <v>118</v>
      </c>
      <c r="D68" s="408"/>
      <c r="E68" s="408"/>
      <c r="F68" s="409"/>
      <c r="G68" s="329" t="s">
        <v>5</v>
      </c>
      <c r="H68" s="404"/>
      <c r="I68" s="405"/>
      <c r="J68" s="405"/>
      <c r="K68" s="405"/>
      <c r="L68" s="406"/>
    </row>
    <row r="69" spans="2:12" ht="36.75" customHeight="1">
      <c r="B69" s="81">
        <v>8</v>
      </c>
      <c r="C69" s="410" t="s">
        <v>119</v>
      </c>
      <c r="D69" s="408"/>
      <c r="E69" s="408"/>
      <c r="F69" s="409"/>
      <c r="G69" s="329" t="s">
        <v>5</v>
      </c>
      <c r="H69" s="404"/>
      <c r="I69" s="405"/>
      <c r="J69" s="405"/>
      <c r="K69" s="405"/>
      <c r="L69" s="406"/>
    </row>
    <row r="70" spans="2:12" ht="27.75" customHeight="1">
      <c r="B70" s="81">
        <v>9</v>
      </c>
      <c r="C70" s="410" t="s">
        <v>313</v>
      </c>
      <c r="D70" s="408"/>
      <c r="E70" s="408"/>
      <c r="F70" s="409"/>
      <c r="G70" s="329" t="s">
        <v>5</v>
      </c>
      <c r="H70" s="404"/>
      <c r="I70" s="405"/>
      <c r="J70" s="405"/>
      <c r="K70" s="405"/>
      <c r="L70" s="406"/>
    </row>
    <row r="71" spans="2:12" ht="27.75" customHeight="1">
      <c r="B71" s="81">
        <v>10</v>
      </c>
      <c r="C71" s="410" t="s">
        <v>161</v>
      </c>
      <c r="D71" s="408"/>
      <c r="E71" s="408"/>
      <c r="F71" s="409"/>
      <c r="G71" s="329" t="s">
        <v>5</v>
      </c>
      <c r="H71" s="404"/>
      <c r="I71" s="405"/>
      <c r="J71" s="405"/>
      <c r="K71" s="405"/>
      <c r="L71" s="406"/>
    </row>
    <row r="72" spans="2:12" ht="27.75" customHeight="1">
      <c r="B72" s="81">
        <v>11</v>
      </c>
      <c r="C72" s="410" t="s">
        <v>136</v>
      </c>
      <c r="D72" s="408"/>
      <c r="E72" s="408"/>
      <c r="F72" s="409"/>
      <c r="G72" s="329" t="s">
        <v>5</v>
      </c>
      <c r="H72" s="404"/>
      <c r="I72" s="405"/>
      <c r="J72" s="405"/>
      <c r="K72" s="405"/>
      <c r="L72" s="406"/>
    </row>
    <row r="73" spans="2:12" ht="27.75" customHeight="1">
      <c r="B73" s="81">
        <v>12</v>
      </c>
      <c r="C73" s="410" t="s">
        <v>148</v>
      </c>
      <c r="D73" s="408"/>
      <c r="E73" s="408"/>
      <c r="F73" s="409"/>
      <c r="G73" s="329" t="s">
        <v>5</v>
      </c>
      <c r="H73" s="404"/>
      <c r="I73" s="405"/>
      <c r="J73" s="405"/>
      <c r="K73" s="405"/>
      <c r="L73" s="406"/>
    </row>
    <row r="76" spans="2:12" ht="15.75">
      <c r="B76" s="411" t="s">
        <v>20</v>
      </c>
      <c r="C76" s="412"/>
    </row>
    <row r="77" spans="2:12" ht="72" customHeight="1">
      <c r="B77" s="404"/>
      <c r="C77" s="405"/>
      <c r="D77" s="405"/>
      <c r="E77" s="405"/>
      <c r="F77" s="405"/>
      <c r="G77" s="405"/>
      <c r="H77" s="405"/>
      <c r="I77" s="405"/>
      <c r="J77" s="405"/>
      <c r="K77" s="405"/>
      <c r="L77" s="406"/>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D23 D25 D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sheetViews>
  <sheetFormatPr defaultColWidth="8.85546875" defaultRowHeight="15"/>
  <cols>
    <col min="1" max="1" width="4.5703125" style="316" customWidth="1"/>
    <col min="2" max="2" width="8.85546875" style="58"/>
    <col min="3" max="3" width="40" style="58" customWidth="1"/>
    <col min="4" max="10" width="12.7109375" style="58" customWidth="1"/>
    <col min="11" max="11" width="14" style="58" bestFit="1" customWidth="1"/>
    <col min="12" max="12" width="46.140625" style="58" customWidth="1"/>
    <col min="13" max="13" width="48" style="58" customWidth="1"/>
    <col min="14" max="16384" width="8.85546875" style="58"/>
  </cols>
  <sheetData>
    <row r="1" spans="1:13" ht="15.75">
      <c r="A1" s="315" t="s">
        <v>5</v>
      </c>
      <c r="D1" s="224" t="s">
        <v>0</v>
      </c>
    </row>
    <row r="2" spans="1:13" ht="15.75">
      <c r="A2" s="315" t="s">
        <v>6</v>
      </c>
      <c r="D2" s="225" t="s">
        <v>122</v>
      </c>
    </row>
    <row r="5" spans="1:13" s="63" customFormat="1" ht="21">
      <c r="A5" s="241"/>
      <c r="B5" s="64" t="s">
        <v>286</v>
      </c>
      <c r="C5" s="65"/>
      <c r="D5" s="65"/>
      <c r="E5" s="66"/>
      <c r="F5" s="65"/>
      <c r="G5" s="65"/>
      <c r="H5" s="65"/>
      <c r="I5" s="65"/>
      <c r="J5" s="65"/>
      <c r="K5" s="65"/>
      <c r="L5" s="65"/>
      <c r="M5" s="65"/>
    </row>
    <row r="6" spans="1:13">
      <c r="K6" s="226"/>
    </row>
    <row r="7" spans="1:13" ht="29.25" customHeight="1">
      <c r="B7" s="69" t="s">
        <v>1</v>
      </c>
      <c r="C7" s="70" t="s">
        <v>2</v>
      </c>
      <c r="D7" s="71" t="s">
        <v>3</v>
      </c>
      <c r="E7" s="72">
        <v>2013</v>
      </c>
      <c r="F7" s="73">
        <v>2014</v>
      </c>
      <c r="G7" s="74">
        <v>2015</v>
      </c>
      <c r="H7" s="73">
        <v>2016</v>
      </c>
      <c r="I7" s="73">
        <v>2017</v>
      </c>
      <c r="J7" s="72">
        <v>2018</v>
      </c>
      <c r="K7" s="75">
        <v>2024</v>
      </c>
      <c r="L7" s="76" t="s">
        <v>126</v>
      </c>
      <c r="M7" s="227" t="s">
        <v>193</v>
      </c>
    </row>
    <row r="8" spans="1:13" ht="15.75">
      <c r="B8" s="77" t="s">
        <v>291</v>
      </c>
      <c r="C8" s="78"/>
      <c r="D8" s="78"/>
      <c r="E8" s="78"/>
      <c r="F8" s="78"/>
      <c r="G8" s="78"/>
      <c r="H8" s="78"/>
      <c r="I8" s="78"/>
      <c r="J8" s="78"/>
      <c r="K8" s="78"/>
      <c r="L8" s="78"/>
      <c r="M8" s="80"/>
    </row>
    <row r="9" spans="1:13" ht="75">
      <c r="B9" s="296">
        <v>1</v>
      </c>
      <c r="C9" s="82" t="s">
        <v>302</v>
      </c>
      <c r="D9" s="33"/>
      <c r="E9" s="34">
        <v>135555</v>
      </c>
      <c r="F9" s="35">
        <v>131603</v>
      </c>
      <c r="G9" s="36">
        <v>130527</v>
      </c>
      <c r="H9" s="35">
        <v>131340</v>
      </c>
      <c r="I9" s="35">
        <v>128720</v>
      </c>
      <c r="J9" s="34">
        <v>129164</v>
      </c>
      <c r="K9" s="44"/>
      <c r="L9" s="126" t="s">
        <v>386</v>
      </c>
      <c r="M9" s="228" t="s">
        <v>248</v>
      </c>
    </row>
    <row r="10" spans="1:13" ht="75">
      <c r="B10" s="81">
        <v>2</v>
      </c>
      <c r="C10" s="135" t="s">
        <v>288</v>
      </c>
      <c r="D10" s="33"/>
      <c r="E10" s="34">
        <v>131379</v>
      </c>
      <c r="F10" s="35">
        <v>126762</v>
      </c>
      <c r="G10" s="36">
        <v>126127</v>
      </c>
      <c r="H10" s="35">
        <v>127254</v>
      </c>
      <c r="I10" s="35">
        <v>124709</v>
      </c>
      <c r="J10" s="34">
        <v>125211</v>
      </c>
      <c r="K10" s="44"/>
      <c r="L10" s="126" t="s">
        <v>386</v>
      </c>
      <c r="M10" s="55"/>
    </row>
    <row r="11" spans="1:13" ht="87" customHeight="1">
      <c r="B11" s="81">
        <v>3</v>
      </c>
      <c r="C11" s="135" t="s">
        <v>326</v>
      </c>
      <c r="D11" s="33"/>
      <c r="E11" s="34">
        <v>4176</v>
      </c>
      <c r="F11" s="35">
        <v>4841</v>
      </c>
      <c r="G11" s="36">
        <v>4400</v>
      </c>
      <c r="H11" s="35">
        <v>4086</v>
      </c>
      <c r="I11" s="35">
        <v>4011</v>
      </c>
      <c r="J11" s="34">
        <v>3953</v>
      </c>
      <c r="K11" s="44"/>
      <c r="L11" s="126" t="s">
        <v>386</v>
      </c>
      <c r="M11" s="55"/>
    </row>
    <row r="12" spans="1:13" ht="69" customHeight="1">
      <c r="B12" s="81">
        <v>4</v>
      </c>
      <c r="C12" s="82" t="s">
        <v>287</v>
      </c>
      <c r="D12" s="33"/>
      <c r="E12" s="34">
        <v>1051</v>
      </c>
      <c r="F12" s="35">
        <v>958</v>
      </c>
      <c r="G12" s="36">
        <v>695</v>
      </c>
      <c r="H12" s="35">
        <v>545</v>
      </c>
      <c r="I12" s="35">
        <v>336</v>
      </c>
      <c r="J12" s="34">
        <v>252</v>
      </c>
      <c r="K12" s="44"/>
      <c r="L12" s="126" t="s">
        <v>386</v>
      </c>
      <c r="M12" s="55"/>
    </row>
    <row r="13" spans="1:13" ht="105">
      <c r="B13" s="81">
        <v>5</v>
      </c>
      <c r="C13" s="82" t="s">
        <v>314</v>
      </c>
      <c r="D13" s="33"/>
      <c r="E13" s="34">
        <v>135555</v>
      </c>
      <c r="F13" s="34">
        <v>131603</v>
      </c>
      <c r="G13" s="34">
        <v>126127</v>
      </c>
      <c r="H13" s="34">
        <v>131340</v>
      </c>
      <c r="I13" s="34">
        <v>128720</v>
      </c>
      <c r="J13" s="34">
        <v>129164</v>
      </c>
      <c r="K13" s="44"/>
      <c r="L13" s="126"/>
      <c r="M13" s="55"/>
    </row>
    <row r="14" spans="1:13" ht="15.75">
      <c r="B14" s="77" t="s">
        <v>109</v>
      </c>
      <c r="C14" s="78"/>
      <c r="D14" s="78"/>
      <c r="E14" s="78"/>
      <c r="F14" s="78"/>
      <c r="G14" s="78"/>
      <c r="H14" s="78"/>
      <c r="I14" s="78"/>
      <c r="J14" s="78"/>
      <c r="K14" s="78"/>
      <c r="L14" s="78"/>
      <c r="M14" s="80"/>
    </row>
    <row r="15" spans="1:13" ht="135.75" thickBot="1">
      <c r="B15" s="296">
        <v>6</v>
      </c>
      <c r="C15" s="82" t="s">
        <v>247</v>
      </c>
      <c r="D15" s="33"/>
      <c r="E15" s="34">
        <v>136606</v>
      </c>
      <c r="F15" s="34">
        <v>132561</v>
      </c>
      <c r="G15" s="34">
        <v>131222</v>
      </c>
      <c r="H15" s="34">
        <v>131885</v>
      </c>
      <c r="I15" s="34">
        <v>129056</v>
      </c>
      <c r="J15" s="34">
        <v>129416</v>
      </c>
      <c r="K15" s="47"/>
      <c r="L15" s="126" t="s">
        <v>378</v>
      </c>
      <c r="M15" s="55"/>
    </row>
    <row r="16" spans="1:13" ht="16.5" thickTop="1">
      <c r="B16" s="229" t="s">
        <v>110</v>
      </c>
      <c r="C16" s="230"/>
      <c r="D16" s="230"/>
      <c r="E16" s="230"/>
      <c r="F16" s="230"/>
      <c r="G16" s="230"/>
      <c r="H16" s="230"/>
      <c r="I16" s="230"/>
      <c r="J16" s="231"/>
      <c r="K16" s="232" t="s">
        <v>137</v>
      </c>
      <c r="L16" s="233"/>
      <c r="M16" s="234"/>
    </row>
    <row r="17" spans="2:13" ht="48" customHeight="1">
      <c r="B17" s="296">
        <v>7</v>
      </c>
      <c r="C17" s="82" t="s">
        <v>340</v>
      </c>
      <c r="D17" s="45" t="str">
        <f t="shared" ref="D17:J17" si="0">IF(OR(ISBLANK(D9),ISBLANK(D15)),IF(OR(ISBLANK(D9),ISBLANK(D43)),"",100*D9/D43),100*D9/D15)</f>
        <v/>
      </c>
      <c r="E17" s="45">
        <f t="shared" si="0"/>
        <v>99.23063408635052</v>
      </c>
      <c r="F17" s="45">
        <f>IF(OR(ISBLANK(F9),ISBLANK(F15)),IF(OR(ISBLANK(F9),ISBLANK(F43)),"",100*F9/F43),100*F9/F15)</f>
        <v>99.277313840420632</v>
      </c>
      <c r="G17" s="45">
        <f t="shared" si="0"/>
        <v>99.470363201292471</v>
      </c>
      <c r="H17" s="45">
        <f t="shared" si="0"/>
        <v>99.586761193464</v>
      </c>
      <c r="I17" s="45">
        <f t="shared" si="0"/>
        <v>99.739647904785514</v>
      </c>
      <c r="J17" s="45">
        <f t="shared" si="0"/>
        <v>99.805279099956735</v>
      </c>
      <c r="K17" s="301">
        <v>1</v>
      </c>
      <c r="L17" s="126"/>
      <c r="M17" s="56"/>
    </row>
    <row r="18" spans="2:13" ht="65.25" customHeight="1">
      <c r="B18" s="296">
        <v>8</v>
      </c>
      <c r="C18" s="82" t="s">
        <v>359</v>
      </c>
      <c r="D18" s="46" t="str">
        <f t="shared" ref="D18:J18" si="1">IF(OR(ISBLANK(D9),ISBLANK(D13)),"",100*D13/D9)</f>
        <v/>
      </c>
      <c r="E18" s="46">
        <f t="shared" si="1"/>
        <v>100</v>
      </c>
      <c r="F18" s="46">
        <v>100</v>
      </c>
      <c r="G18" s="46">
        <f t="shared" si="1"/>
        <v>96.629049928367309</v>
      </c>
      <c r="H18" s="46">
        <f t="shared" si="1"/>
        <v>100</v>
      </c>
      <c r="I18" s="46">
        <f t="shared" si="1"/>
        <v>100</v>
      </c>
      <c r="J18" s="46">
        <f t="shared" si="1"/>
        <v>100</v>
      </c>
      <c r="K18" s="301">
        <v>1</v>
      </c>
      <c r="L18" s="126"/>
      <c r="M18" s="56"/>
    </row>
    <row r="19" spans="2:13" ht="6" customHeight="1" thickBot="1">
      <c r="C19" s="235"/>
      <c r="D19" s="91"/>
      <c r="E19" s="91"/>
      <c r="F19" s="91"/>
      <c r="G19" s="91"/>
      <c r="H19" s="91"/>
      <c r="I19" s="91"/>
      <c r="J19" s="91"/>
      <c r="K19" s="92"/>
      <c r="L19" s="93"/>
    </row>
    <row r="20" spans="2:13" ht="12.75" customHeight="1" thickTop="1">
      <c r="C20" s="235"/>
      <c r="D20" s="91"/>
      <c r="E20" s="91"/>
      <c r="F20" s="91"/>
      <c r="G20" s="91"/>
      <c r="H20" s="91"/>
      <c r="I20" s="91"/>
      <c r="J20" s="91"/>
      <c r="K20" s="94"/>
      <c r="L20" s="93"/>
    </row>
    <row r="21" spans="2:13" ht="23.25" customHeight="1">
      <c r="B21" s="95" t="s">
        <v>331</v>
      </c>
      <c r="C21" s="96"/>
      <c r="D21" s="96"/>
      <c r="E21" s="96"/>
      <c r="F21" s="96"/>
      <c r="G21" s="96"/>
      <c r="H21" s="96"/>
      <c r="I21" s="96"/>
      <c r="J21" s="96"/>
      <c r="K21" s="96"/>
      <c r="L21" s="236"/>
    </row>
    <row r="22" spans="2:13" ht="15" customHeight="1">
      <c r="C22" s="235"/>
      <c r="D22" s="91"/>
      <c r="E22" s="91"/>
      <c r="F22" s="91"/>
      <c r="G22" s="91"/>
      <c r="H22" s="91"/>
      <c r="I22" s="91"/>
      <c r="J22" s="91"/>
      <c r="K22" s="94"/>
      <c r="L22" s="93"/>
    </row>
    <row r="23" spans="2:13" ht="15" customHeight="1">
      <c r="C23" s="235"/>
      <c r="D23" s="91"/>
      <c r="E23" s="91"/>
      <c r="F23" s="98" t="s">
        <v>338</v>
      </c>
      <c r="G23" s="91"/>
      <c r="H23" s="91"/>
      <c r="I23" s="91"/>
      <c r="J23" s="91"/>
      <c r="K23" s="94"/>
      <c r="L23" s="93"/>
    </row>
    <row r="24" spans="2:13" ht="15" customHeight="1">
      <c r="C24" s="235"/>
      <c r="D24" s="91"/>
      <c r="E24" s="91"/>
      <c r="F24" s="99" t="s">
        <v>333</v>
      </c>
      <c r="G24" s="91"/>
      <c r="H24" s="91"/>
      <c r="I24" s="91"/>
      <c r="J24" s="91"/>
      <c r="K24" s="94"/>
      <c r="L24" s="93"/>
    </row>
    <row r="25" spans="2:13" ht="15" customHeight="1">
      <c r="C25" s="235"/>
      <c r="D25" s="91"/>
      <c r="E25" s="91"/>
      <c r="F25" s="100" t="s">
        <v>334</v>
      </c>
      <c r="G25" s="91"/>
      <c r="H25" s="91"/>
      <c r="I25" s="91"/>
      <c r="J25" s="91"/>
      <c r="K25" s="94"/>
      <c r="L25" s="93"/>
    </row>
    <row r="26" spans="2:13" ht="15" customHeight="1">
      <c r="C26" s="235"/>
      <c r="D26" s="91"/>
      <c r="E26" s="91"/>
      <c r="F26" s="100" t="s">
        <v>335</v>
      </c>
      <c r="G26" s="91"/>
      <c r="H26" s="91"/>
      <c r="I26" s="91"/>
      <c r="J26" s="91"/>
      <c r="K26" s="94"/>
      <c r="L26" s="93"/>
    </row>
    <row r="27" spans="2:13" ht="15" customHeight="1">
      <c r="C27" s="235"/>
      <c r="D27" s="91"/>
      <c r="E27" s="91"/>
      <c r="F27" s="100" t="s">
        <v>336</v>
      </c>
      <c r="G27" s="91"/>
      <c r="H27" s="91"/>
      <c r="I27" s="91"/>
      <c r="J27" s="91"/>
      <c r="K27" s="94"/>
      <c r="L27" s="93"/>
    </row>
    <row r="28" spans="2:13" ht="15" customHeight="1">
      <c r="C28" s="235"/>
      <c r="D28" s="91"/>
      <c r="E28" s="91"/>
      <c r="F28" s="91"/>
      <c r="G28" s="91"/>
      <c r="H28" s="91"/>
      <c r="I28" s="91"/>
      <c r="J28" s="91"/>
      <c r="K28" s="94"/>
      <c r="L28" s="93"/>
    </row>
    <row r="29" spans="2:13" ht="15" customHeight="1">
      <c r="C29" s="235"/>
      <c r="D29" s="91"/>
      <c r="E29" s="91"/>
      <c r="F29" s="91"/>
      <c r="G29" s="91"/>
      <c r="H29" s="91"/>
      <c r="I29" s="91"/>
      <c r="J29" s="91"/>
      <c r="K29" s="94"/>
      <c r="L29" s="93"/>
    </row>
    <row r="30" spans="2:13" ht="15" customHeight="1">
      <c r="C30" s="235"/>
      <c r="D30" s="91"/>
      <c r="E30" s="91"/>
      <c r="F30" s="91"/>
      <c r="G30" s="91"/>
      <c r="H30" s="91"/>
      <c r="I30" s="91"/>
      <c r="J30" s="91"/>
      <c r="K30" s="94"/>
      <c r="L30" s="93"/>
    </row>
    <row r="31" spans="2:13" ht="15" customHeight="1">
      <c r="C31" s="235"/>
      <c r="D31" s="91"/>
      <c r="E31" s="91"/>
      <c r="F31" s="91"/>
      <c r="G31" s="91"/>
      <c r="H31" s="91"/>
      <c r="I31" s="91"/>
      <c r="J31" s="91"/>
      <c r="K31" s="94"/>
      <c r="L31" s="93"/>
    </row>
    <row r="32" spans="2:13" ht="15" customHeight="1">
      <c r="C32" s="235"/>
      <c r="D32" s="91"/>
      <c r="E32" s="91"/>
      <c r="F32" s="91"/>
      <c r="G32" s="91"/>
      <c r="H32" s="91"/>
      <c r="I32" s="91"/>
      <c r="J32" s="91"/>
      <c r="K32" s="94"/>
      <c r="L32" s="93"/>
    </row>
    <row r="33" spans="2:12" ht="15" customHeight="1">
      <c r="C33" s="235"/>
      <c r="D33" s="91"/>
      <c r="E33" s="91"/>
      <c r="F33" s="91"/>
      <c r="G33" s="91"/>
      <c r="H33" s="91"/>
      <c r="I33" s="91"/>
      <c r="J33" s="91"/>
      <c r="K33" s="94"/>
      <c r="L33" s="93"/>
    </row>
    <row r="34" spans="2:12" ht="15" customHeight="1">
      <c r="C34" s="235"/>
      <c r="D34" s="91"/>
      <c r="E34" s="91"/>
      <c r="F34" s="91"/>
      <c r="G34" s="91"/>
      <c r="H34" s="91"/>
      <c r="I34" s="91"/>
      <c r="J34" s="91"/>
      <c r="K34" s="94"/>
      <c r="L34" s="93"/>
    </row>
    <row r="35" spans="2:12" ht="15" customHeight="1">
      <c r="C35" s="235"/>
      <c r="D35" s="91"/>
      <c r="E35" s="91"/>
      <c r="F35" s="91"/>
      <c r="G35" s="91"/>
      <c r="H35" s="91"/>
      <c r="I35" s="91"/>
      <c r="J35" s="91"/>
      <c r="K35" s="94"/>
      <c r="L35" s="93"/>
    </row>
    <row r="36" spans="2:12" ht="15" customHeight="1">
      <c r="C36" s="235"/>
      <c r="D36" s="91"/>
      <c r="E36" s="91"/>
      <c r="F36" s="91"/>
      <c r="G36" s="91"/>
      <c r="H36" s="91"/>
      <c r="I36" s="91"/>
      <c r="J36" s="91"/>
      <c r="K36" s="94"/>
      <c r="L36" s="93"/>
    </row>
    <row r="37" spans="2:12" ht="15" customHeight="1">
      <c r="C37" s="235"/>
      <c r="D37" s="91"/>
      <c r="E37" s="91"/>
      <c r="F37" s="91"/>
      <c r="G37" s="91"/>
      <c r="H37" s="91"/>
      <c r="I37" s="91"/>
      <c r="J37" s="91"/>
      <c r="K37" s="94"/>
      <c r="L37" s="93"/>
    </row>
    <row r="38" spans="2:12" ht="15" customHeight="1">
      <c r="B38" s="237" t="s">
        <v>299</v>
      </c>
      <c r="C38" s="235"/>
      <c r="D38" s="91"/>
      <c r="E38" s="91"/>
      <c r="F38" s="91"/>
      <c r="G38" s="91"/>
      <c r="H38" s="91"/>
      <c r="I38" s="91"/>
      <c r="J38" s="91"/>
      <c r="K38" s="94"/>
      <c r="L38" s="93"/>
    </row>
    <row r="39" spans="2:12" ht="15" customHeight="1">
      <c r="C39" s="235"/>
      <c r="D39" s="91"/>
      <c r="E39" s="91"/>
      <c r="F39" s="91"/>
      <c r="G39" s="91"/>
      <c r="H39" s="91"/>
      <c r="I39" s="91"/>
      <c r="J39" s="91"/>
      <c r="K39" s="94"/>
      <c r="L39" s="93"/>
    </row>
    <row r="40" spans="2:12" ht="23.25" customHeight="1">
      <c r="B40" s="103" t="s">
        <v>300</v>
      </c>
      <c r="C40" s="96"/>
      <c r="D40" s="96"/>
      <c r="E40" s="96"/>
      <c r="F40" s="96"/>
      <c r="G40" s="96"/>
      <c r="H40" s="96"/>
      <c r="I40" s="96"/>
      <c r="J40" s="96"/>
      <c r="K40" s="96"/>
      <c r="L40" s="236"/>
    </row>
    <row r="41" spans="2:12" ht="18.75" customHeight="1">
      <c r="B41" s="104" t="s">
        <v>1</v>
      </c>
      <c r="C41" s="105" t="s">
        <v>2</v>
      </c>
      <c r="D41" s="106" t="s">
        <v>3</v>
      </c>
      <c r="E41" s="107">
        <v>2013</v>
      </c>
      <c r="F41" s="108">
        <v>2014</v>
      </c>
      <c r="G41" s="109">
        <v>2015</v>
      </c>
      <c r="H41" s="108">
        <v>2016</v>
      </c>
      <c r="I41" s="108">
        <v>2017</v>
      </c>
      <c r="J41" s="107">
        <v>2018</v>
      </c>
      <c r="K41" s="110">
        <v>2024</v>
      </c>
      <c r="L41" s="238" t="s">
        <v>323</v>
      </c>
    </row>
    <row r="42" spans="2:12" ht="20.25" customHeight="1">
      <c r="B42" s="77" t="s">
        <v>246</v>
      </c>
      <c r="C42" s="239"/>
      <c r="D42" s="239"/>
      <c r="E42" s="239"/>
      <c r="F42" s="239"/>
      <c r="G42" s="239"/>
      <c r="H42" s="239"/>
      <c r="I42" s="239"/>
      <c r="J42" s="239"/>
      <c r="K42" s="239"/>
      <c r="L42" s="240"/>
    </row>
    <row r="43" spans="2:12" ht="69.75" customHeight="1">
      <c r="B43" s="81">
        <v>9</v>
      </c>
      <c r="C43" s="82" t="s">
        <v>245</v>
      </c>
      <c r="D43" s="38"/>
      <c r="E43" s="39">
        <v>151583.51965099998</v>
      </c>
      <c r="F43" s="40">
        <v>154045.18134500002</v>
      </c>
      <c r="G43" s="41">
        <v>125270.90206399999</v>
      </c>
      <c r="H43" s="40">
        <v>127116.493229</v>
      </c>
      <c r="I43" s="40">
        <v>128892.45545099999</v>
      </c>
      <c r="J43" s="39">
        <v>130600.55672199998</v>
      </c>
      <c r="K43" s="42"/>
      <c r="L43" s="84" t="s">
        <v>351</v>
      </c>
    </row>
    <row r="45" spans="2:12" ht="15.75">
      <c r="B45" s="419" t="s">
        <v>162</v>
      </c>
      <c r="C45" s="419"/>
      <c r="D45" s="419"/>
      <c r="E45" s="419"/>
      <c r="F45" s="419"/>
      <c r="G45" s="419"/>
      <c r="H45" s="419"/>
      <c r="I45" s="419"/>
      <c r="J45" s="419"/>
      <c r="K45" s="419"/>
      <c r="L45" s="419"/>
    </row>
    <row r="47" spans="2:12" ht="15" customHeight="1">
      <c r="B47" s="430" t="s">
        <v>121</v>
      </c>
      <c r="C47" s="431"/>
      <c r="D47" s="431"/>
      <c r="E47" s="431"/>
      <c r="F47" s="432"/>
      <c r="G47" s="132" t="s">
        <v>131</v>
      </c>
      <c r="H47" s="420" t="s">
        <v>133</v>
      </c>
      <c r="I47" s="421"/>
      <c r="J47" s="421"/>
      <c r="K47" s="421"/>
      <c r="L47" s="422"/>
    </row>
    <row r="48" spans="2:12" ht="87" customHeight="1">
      <c r="B48" s="81">
        <v>1</v>
      </c>
      <c r="C48" s="426" t="s">
        <v>244</v>
      </c>
      <c r="D48" s="426"/>
      <c r="E48" s="426"/>
      <c r="F48" s="426"/>
      <c r="G48" s="416" t="s">
        <v>401</v>
      </c>
      <c r="H48" s="405"/>
      <c r="I48" s="405"/>
      <c r="J48" s="405"/>
      <c r="K48" s="405"/>
      <c r="L48" s="406"/>
    </row>
    <row r="49" spans="2:12" ht="39" customHeight="1">
      <c r="B49" s="81">
        <v>2</v>
      </c>
      <c r="C49" s="426" t="s">
        <v>316</v>
      </c>
      <c r="D49" s="426"/>
      <c r="E49" s="426"/>
      <c r="F49" s="426"/>
      <c r="G49" s="32" t="s">
        <v>6</v>
      </c>
      <c r="H49" s="404"/>
      <c r="I49" s="405"/>
      <c r="J49" s="405"/>
      <c r="K49" s="405"/>
      <c r="L49" s="406"/>
    </row>
    <row r="50" spans="2:12" ht="38.25" customHeight="1">
      <c r="B50" s="81">
        <v>3</v>
      </c>
      <c r="C50" s="423" t="s">
        <v>332</v>
      </c>
      <c r="D50" s="408"/>
      <c r="E50" s="408"/>
      <c r="F50" s="409"/>
      <c r="G50" s="32" t="s">
        <v>6</v>
      </c>
      <c r="H50" s="404"/>
      <c r="I50" s="405"/>
      <c r="J50" s="405"/>
      <c r="K50" s="405"/>
      <c r="L50" s="406"/>
    </row>
    <row r="51" spans="2:12" ht="38.25" customHeight="1">
      <c r="B51" s="81">
        <v>4</v>
      </c>
      <c r="C51" s="423" t="s">
        <v>243</v>
      </c>
      <c r="D51" s="408"/>
      <c r="E51" s="408"/>
      <c r="F51" s="409"/>
      <c r="G51" s="32" t="s">
        <v>6</v>
      </c>
      <c r="H51" s="404"/>
      <c r="I51" s="405"/>
      <c r="J51" s="405"/>
      <c r="K51" s="405"/>
      <c r="L51" s="406"/>
    </row>
    <row r="52" spans="2:12" ht="62.25" customHeight="1">
      <c r="B52" s="81">
        <v>5</v>
      </c>
      <c r="C52" s="426" t="s">
        <v>317</v>
      </c>
      <c r="D52" s="426"/>
      <c r="E52" s="426"/>
      <c r="F52" s="426"/>
      <c r="G52" s="32" t="s">
        <v>6</v>
      </c>
      <c r="H52" s="404"/>
      <c r="I52" s="405"/>
      <c r="J52" s="405"/>
      <c r="K52" s="405"/>
      <c r="L52" s="406"/>
    </row>
    <row r="53" spans="2:12" ht="27.75" customHeight="1">
      <c r="B53" s="81">
        <v>6</v>
      </c>
      <c r="C53" s="413" t="s">
        <v>191</v>
      </c>
      <c r="D53" s="414"/>
      <c r="E53" s="414"/>
      <c r="F53" s="415"/>
      <c r="G53" s="416" t="s">
        <v>398</v>
      </c>
      <c r="H53" s="405"/>
      <c r="I53" s="405"/>
      <c r="J53" s="405"/>
      <c r="K53" s="405"/>
      <c r="L53" s="406"/>
    </row>
    <row r="54" spans="2:12" ht="40.5" customHeight="1">
      <c r="B54" s="81">
        <v>7</v>
      </c>
      <c r="C54" s="427" t="s">
        <v>242</v>
      </c>
      <c r="D54" s="427"/>
      <c r="E54" s="427"/>
      <c r="F54" s="427"/>
      <c r="G54" s="32" t="s">
        <v>5</v>
      </c>
      <c r="H54" s="404"/>
      <c r="I54" s="405"/>
      <c r="J54" s="405"/>
      <c r="K54" s="405"/>
      <c r="L54" s="406"/>
    </row>
    <row r="55" spans="2:12" ht="39" customHeight="1">
      <c r="B55" s="81">
        <v>8</v>
      </c>
      <c r="C55" s="427" t="s">
        <v>241</v>
      </c>
      <c r="D55" s="427"/>
      <c r="E55" s="427"/>
      <c r="F55" s="427"/>
      <c r="G55" s="32" t="s">
        <v>5</v>
      </c>
      <c r="H55" s="404"/>
      <c r="I55" s="405"/>
      <c r="J55" s="405"/>
      <c r="K55" s="405"/>
      <c r="L55" s="406"/>
    </row>
    <row r="56" spans="2:12" ht="41.25" customHeight="1">
      <c r="B56" s="81">
        <v>9</v>
      </c>
      <c r="C56" s="426" t="s">
        <v>289</v>
      </c>
      <c r="D56" s="426"/>
      <c r="E56" s="426"/>
      <c r="F56" s="426"/>
      <c r="G56" s="32" t="s">
        <v>5</v>
      </c>
      <c r="H56" s="404"/>
      <c r="I56" s="405"/>
      <c r="J56" s="405"/>
      <c r="K56" s="405"/>
      <c r="L56" s="406"/>
    </row>
    <row r="58" spans="2:12" ht="15.75">
      <c r="B58" s="428" t="s">
        <v>20</v>
      </c>
      <c r="C58" s="429"/>
    </row>
    <row r="59" spans="2:12" ht="72.75" customHeight="1">
      <c r="B59" s="404"/>
      <c r="C59" s="405"/>
      <c r="D59" s="405"/>
      <c r="E59" s="405"/>
      <c r="F59" s="405"/>
      <c r="G59" s="405"/>
      <c r="H59" s="405"/>
      <c r="I59" s="405"/>
      <c r="J59" s="405"/>
      <c r="K59" s="405"/>
      <c r="L59" s="406"/>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E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316" customWidth="1"/>
    <col min="2" max="2" width="8.85546875" style="58"/>
    <col min="3" max="3" width="40" style="58" customWidth="1"/>
    <col min="4" max="10" width="12.7109375" style="58" customWidth="1"/>
    <col min="11" max="11" width="14" style="58" bestFit="1" customWidth="1"/>
    <col min="12" max="12" width="64.42578125" style="58" customWidth="1"/>
    <col min="13" max="16384" width="8.85546875" style="58"/>
  </cols>
  <sheetData>
    <row r="1" spans="1:13" ht="15.75">
      <c r="A1" s="315" t="s">
        <v>5</v>
      </c>
      <c r="D1" s="224" t="s">
        <v>0</v>
      </c>
    </row>
    <row r="2" spans="1:13" ht="15.75">
      <c r="A2" s="315" t="s">
        <v>6</v>
      </c>
      <c r="D2" s="225" t="s">
        <v>122</v>
      </c>
    </row>
    <row r="5" spans="1:13" s="63" customFormat="1" ht="21">
      <c r="A5" s="241"/>
      <c r="B5" s="64" t="s">
        <v>290</v>
      </c>
      <c r="C5" s="65"/>
      <c r="D5" s="65"/>
      <c r="E5" s="66"/>
      <c r="F5" s="65"/>
      <c r="G5" s="65"/>
      <c r="H5" s="65"/>
      <c r="I5" s="65"/>
      <c r="J5" s="65"/>
      <c r="K5" s="65"/>
      <c r="L5" s="65"/>
      <c r="M5" s="241"/>
    </row>
    <row r="6" spans="1:13">
      <c r="K6" s="242"/>
    </row>
    <row r="7" spans="1:13" ht="22.5" customHeight="1">
      <c r="B7" s="69" t="s">
        <v>1</v>
      </c>
      <c r="C7" s="69" t="s">
        <v>2</v>
      </c>
      <c r="D7" s="71" t="s">
        <v>3</v>
      </c>
      <c r="E7" s="72">
        <v>2013</v>
      </c>
      <c r="F7" s="73">
        <v>2014</v>
      </c>
      <c r="G7" s="74">
        <v>2015</v>
      </c>
      <c r="H7" s="73">
        <v>2016</v>
      </c>
      <c r="I7" s="73">
        <v>2017</v>
      </c>
      <c r="J7" s="72">
        <v>2018</v>
      </c>
      <c r="K7" s="243">
        <v>2024</v>
      </c>
      <c r="L7" s="244" t="s">
        <v>126</v>
      </c>
    </row>
    <row r="8" spans="1:13" ht="15.75">
      <c r="B8" s="440" t="s">
        <v>249</v>
      </c>
      <c r="C8" s="441"/>
      <c r="D8" s="441"/>
      <c r="E8" s="441"/>
      <c r="F8" s="441"/>
      <c r="G8" s="441"/>
      <c r="H8" s="441"/>
      <c r="I8" s="441"/>
      <c r="J8" s="441"/>
      <c r="K8" s="441"/>
      <c r="L8" s="442"/>
    </row>
    <row r="9" spans="1:13" ht="51" customHeight="1">
      <c r="B9" s="302">
        <v>1</v>
      </c>
      <c r="C9" s="245" t="s">
        <v>341</v>
      </c>
      <c r="D9" s="33"/>
      <c r="E9" s="35">
        <v>128681</v>
      </c>
      <c r="F9" s="35">
        <v>125141</v>
      </c>
      <c r="G9" s="35">
        <v>125659</v>
      </c>
      <c r="H9" s="35">
        <v>126897</v>
      </c>
      <c r="I9" s="35">
        <v>124148</v>
      </c>
      <c r="J9" s="34">
        <v>123292</v>
      </c>
      <c r="K9" s="49"/>
      <c r="L9" s="126" t="s">
        <v>387</v>
      </c>
    </row>
    <row r="10" spans="1:13" ht="75">
      <c r="B10" s="302">
        <v>2</v>
      </c>
      <c r="C10" s="318" t="s">
        <v>381</v>
      </c>
      <c r="D10" s="33"/>
      <c r="E10" s="35">
        <v>128681</v>
      </c>
      <c r="F10" s="35">
        <v>125141</v>
      </c>
      <c r="G10" s="35">
        <v>125659</v>
      </c>
      <c r="H10" s="35">
        <v>126897</v>
      </c>
      <c r="I10" s="35">
        <v>124148</v>
      </c>
      <c r="J10" s="34">
        <v>123292</v>
      </c>
      <c r="K10" s="49"/>
      <c r="L10" s="126" t="s">
        <v>387</v>
      </c>
    </row>
    <row r="11" spans="1:13" ht="100.5" customHeight="1" thickBot="1">
      <c r="B11" s="303">
        <v>3</v>
      </c>
      <c r="C11" s="319" t="s">
        <v>382</v>
      </c>
      <c r="D11" s="33"/>
      <c r="E11" s="36">
        <v>8227</v>
      </c>
      <c r="F11" s="36">
        <v>8516</v>
      </c>
      <c r="G11" s="36">
        <v>5707</v>
      </c>
      <c r="H11" s="36">
        <v>6910</v>
      </c>
      <c r="I11" s="36">
        <v>6859</v>
      </c>
      <c r="J11" s="48">
        <v>7644</v>
      </c>
      <c r="K11" s="49"/>
      <c r="L11" s="126" t="s">
        <v>392</v>
      </c>
    </row>
    <row r="12" spans="1:13" ht="19.5" customHeight="1" thickTop="1">
      <c r="B12" s="77" t="s">
        <v>110</v>
      </c>
      <c r="C12" s="320"/>
      <c r="D12" s="78"/>
      <c r="E12" s="78"/>
      <c r="F12" s="78"/>
      <c r="G12" s="78"/>
      <c r="H12" s="78"/>
      <c r="I12" s="78"/>
      <c r="J12" s="88"/>
      <c r="K12" s="246" t="s">
        <v>137</v>
      </c>
      <c r="L12" s="234"/>
    </row>
    <row r="13" spans="1:13" ht="82.5" customHeight="1">
      <c r="B13" s="296">
        <v>4</v>
      </c>
      <c r="C13" s="321" t="s">
        <v>383</v>
      </c>
      <c r="D13" s="45" t="str">
        <f>IF(OR(ISBLANK(D9),ISBLANK(D10)),"",100*D10/D9)</f>
        <v/>
      </c>
      <c r="E13" s="45">
        <f t="shared" ref="E13:J13" si="0">IF(OR(ISBLANK(E9),ISBLANK(E10)),"",100*E10/E9)</f>
        <v>100</v>
      </c>
      <c r="F13" s="45">
        <f t="shared" si="0"/>
        <v>100</v>
      </c>
      <c r="G13" s="45">
        <f t="shared" si="0"/>
        <v>100</v>
      </c>
      <c r="H13" s="45">
        <f t="shared" si="0"/>
        <v>100</v>
      </c>
      <c r="I13" s="45">
        <f t="shared" si="0"/>
        <v>100</v>
      </c>
      <c r="J13" s="45">
        <f t="shared" si="0"/>
        <v>100</v>
      </c>
      <c r="K13" s="127">
        <v>1</v>
      </c>
      <c r="L13" s="126"/>
    </row>
    <row r="14" spans="1:13" ht="41.25" customHeight="1">
      <c r="B14" s="296">
        <v>5</v>
      </c>
      <c r="C14" s="321" t="s">
        <v>384</v>
      </c>
      <c r="D14" s="322" t="str">
        <f>IF(OR(ISBLANK(D9),ISBLANK(D11)),"",100*D11/D9)</f>
        <v/>
      </c>
      <c r="E14" s="322">
        <f>IF(OR(ISBLANK(E9),ISBLANK(E11)),"",100*E11/E9)</f>
        <v>6.3933292405250191</v>
      </c>
      <c r="F14" s="322">
        <f t="shared" ref="F14:J14" si="1">IF(OR(ISBLANK(F9),ISBLANK(F11)),"",100*F11/F9)</f>
        <v>6.8051238203306674</v>
      </c>
      <c r="G14" s="322">
        <f t="shared" si="1"/>
        <v>4.5416563875249683</v>
      </c>
      <c r="H14" s="322">
        <f>IF(OR(ISBLANK(H9),ISBLANK(H11)),"",100*H11/H9)</f>
        <v>5.4453611984522885</v>
      </c>
      <c r="I14" s="322">
        <f t="shared" si="1"/>
        <v>5.5248574282308214</v>
      </c>
      <c r="J14" s="322">
        <f t="shared" si="1"/>
        <v>6.1999156474061579</v>
      </c>
      <c r="K14" s="127" t="s">
        <v>375</v>
      </c>
      <c r="L14" s="126" t="s">
        <v>374</v>
      </c>
    </row>
    <row r="15" spans="1:13" ht="6.75" customHeight="1" thickBot="1">
      <c r="C15" s="235"/>
      <c r="D15" s="91"/>
      <c r="E15" s="91"/>
      <c r="F15" s="91"/>
      <c r="G15" s="91"/>
      <c r="H15" s="91"/>
      <c r="I15" s="91"/>
      <c r="J15" s="91"/>
      <c r="K15" s="92"/>
      <c r="L15" s="93"/>
    </row>
    <row r="16" spans="1:13" ht="15.75" thickTop="1"/>
    <row r="17" spans="2:12" ht="15.75">
      <c r="B17" s="419" t="s">
        <v>162</v>
      </c>
      <c r="C17" s="419"/>
      <c r="D17" s="419"/>
      <c r="E17" s="419"/>
      <c r="F17" s="419"/>
      <c r="G17" s="419"/>
      <c r="H17" s="419"/>
      <c r="I17" s="419"/>
      <c r="J17" s="419"/>
      <c r="K17" s="419"/>
      <c r="L17" s="419"/>
    </row>
    <row r="19" spans="2:12" ht="21" customHeight="1">
      <c r="B19" s="430" t="s">
        <v>121</v>
      </c>
      <c r="C19" s="431"/>
      <c r="D19" s="431"/>
      <c r="E19" s="431"/>
      <c r="F19" s="432"/>
      <c r="G19" s="132" t="s">
        <v>131</v>
      </c>
      <c r="H19" s="420" t="s">
        <v>133</v>
      </c>
      <c r="I19" s="421"/>
      <c r="J19" s="421"/>
      <c r="K19" s="421"/>
      <c r="L19" s="422"/>
    </row>
    <row r="20" spans="2:12" ht="124.5" customHeight="1">
      <c r="B20" s="81">
        <v>1</v>
      </c>
      <c r="C20" s="427" t="s">
        <v>257</v>
      </c>
      <c r="D20" s="427"/>
      <c r="E20" s="427"/>
      <c r="F20" s="427"/>
      <c r="G20" s="32" t="s">
        <v>5</v>
      </c>
      <c r="H20" s="433"/>
      <c r="I20" s="434"/>
      <c r="J20" s="434"/>
      <c r="K20" s="434"/>
      <c r="L20" s="435"/>
    </row>
    <row r="21" spans="2:12" ht="41.25" customHeight="1">
      <c r="B21" s="81">
        <v>2</v>
      </c>
      <c r="C21" s="426" t="s">
        <v>318</v>
      </c>
      <c r="D21" s="426"/>
      <c r="E21" s="426"/>
      <c r="F21" s="426"/>
      <c r="G21" s="32" t="s">
        <v>5</v>
      </c>
      <c r="H21" s="433"/>
      <c r="I21" s="434"/>
      <c r="J21" s="434"/>
      <c r="K21" s="434"/>
      <c r="L21" s="435"/>
    </row>
    <row r="22" spans="2:12" ht="38.25" customHeight="1">
      <c r="B22" s="81">
        <v>3</v>
      </c>
      <c r="C22" s="427" t="s">
        <v>319</v>
      </c>
      <c r="D22" s="426"/>
      <c r="E22" s="426"/>
      <c r="F22" s="426"/>
      <c r="G22" s="32" t="s">
        <v>5</v>
      </c>
      <c r="H22" s="433"/>
      <c r="I22" s="434"/>
      <c r="J22" s="434"/>
      <c r="K22" s="434"/>
      <c r="L22" s="435"/>
    </row>
    <row r="23" spans="2:12" ht="39.75" customHeight="1">
      <c r="B23" s="81">
        <v>4</v>
      </c>
      <c r="C23" s="443" t="s">
        <v>256</v>
      </c>
      <c r="D23" s="444"/>
      <c r="E23" s="444"/>
      <c r="F23" s="444"/>
      <c r="G23" s="32" t="s">
        <v>5</v>
      </c>
      <c r="H23" s="433"/>
      <c r="I23" s="434"/>
      <c r="J23" s="434"/>
      <c r="K23" s="434"/>
      <c r="L23" s="435"/>
    </row>
    <row r="24" spans="2:12" ht="48" customHeight="1">
      <c r="B24" s="81">
        <v>5</v>
      </c>
      <c r="C24" s="427" t="s">
        <v>320</v>
      </c>
      <c r="D24" s="426"/>
      <c r="E24" s="426"/>
      <c r="F24" s="426"/>
      <c r="G24" s="32" t="s">
        <v>5</v>
      </c>
      <c r="H24" s="436" t="s">
        <v>399</v>
      </c>
      <c r="I24" s="434"/>
      <c r="J24" s="434"/>
      <c r="K24" s="434"/>
      <c r="L24" s="435"/>
    </row>
    <row r="25" spans="2:12" ht="45.75" customHeight="1">
      <c r="B25" s="81">
        <v>6</v>
      </c>
      <c r="C25" s="426" t="s">
        <v>255</v>
      </c>
      <c r="D25" s="426"/>
      <c r="E25" s="426"/>
      <c r="F25" s="426"/>
      <c r="G25" s="436" t="s">
        <v>388</v>
      </c>
      <c r="H25" s="434"/>
      <c r="I25" s="434"/>
      <c r="J25" s="434"/>
      <c r="K25" s="434"/>
      <c r="L25" s="435"/>
    </row>
    <row r="26" spans="2:12" ht="50.25" customHeight="1">
      <c r="B26" s="81">
        <v>7</v>
      </c>
      <c r="C26" s="427" t="s">
        <v>254</v>
      </c>
      <c r="D26" s="426"/>
      <c r="E26" s="426"/>
      <c r="F26" s="426"/>
      <c r="G26" s="32" t="s">
        <v>5</v>
      </c>
      <c r="H26" s="433"/>
      <c r="I26" s="434"/>
      <c r="J26" s="434"/>
      <c r="K26" s="434"/>
      <c r="L26" s="435"/>
    </row>
    <row r="27" spans="2:12" ht="27.75" customHeight="1">
      <c r="B27" s="81">
        <v>8</v>
      </c>
      <c r="C27" s="427" t="s">
        <v>253</v>
      </c>
      <c r="D27" s="426"/>
      <c r="E27" s="426"/>
      <c r="F27" s="426"/>
      <c r="G27" s="32" t="s">
        <v>5</v>
      </c>
      <c r="H27" s="433"/>
      <c r="I27" s="434"/>
      <c r="J27" s="434"/>
      <c r="K27" s="434"/>
      <c r="L27" s="435"/>
    </row>
    <row r="28" spans="2:12" ht="27.75" customHeight="1">
      <c r="B28" s="81">
        <v>9</v>
      </c>
      <c r="C28" s="427" t="s">
        <v>252</v>
      </c>
      <c r="D28" s="426"/>
      <c r="E28" s="426"/>
      <c r="F28" s="426"/>
      <c r="G28" s="32" t="s">
        <v>5</v>
      </c>
      <c r="H28" s="436" t="s">
        <v>400</v>
      </c>
      <c r="I28" s="434"/>
      <c r="J28" s="434"/>
      <c r="K28" s="434"/>
      <c r="L28" s="435"/>
    </row>
    <row r="29" spans="2:12" ht="42" customHeight="1">
      <c r="B29" s="81">
        <v>10</v>
      </c>
      <c r="C29" s="427" t="s">
        <v>321</v>
      </c>
      <c r="D29" s="426"/>
      <c r="E29" s="426"/>
      <c r="F29" s="426"/>
      <c r="G29" s="32" t="s">
        <v>5</v>
      </c>
      <c r="H29" s="436"/>
      <c r="I29" s="434"/>
      <c r="J29" s="434"/>
      <c r="K29" s="434"/>
      <c r="L29" s="435"/>
    </row>
    <row r="30" spans="2:12" ht="44.25" customHeight="1">
      <c r="B30" s="296">
        <v>11</v>
      </c>
      <c r="C30" s="427" t="s">
        <v>251</v>
      </c>
      <c r="D30" s="426"/>
      <c r="E30" s="426"/>
      <c r="F30" s="426"/>
      <c r="G30" s="32" t="s">
        <v>6</v>
      </c>
      <c r="H30" s="433"/>
      <c r="I30" s="434"/>
      <c r="J30" s="434"/>
      <c r="K30" s="434"/>
      <c r="L30" s="435"/>
    </row>
    <row r="31" spans="2:12" ht="38.25" customHeight="1">
      <c r="B31" s="81">
        <v>12</v>
      </c>
      <c r="C31" s="439" t="s">
        <v>250</v>
      </c>
      <c r="D31" s="439"/>
      <c r="E31" s="439"/>
      <c r="F31" s="439"/>
      <c r="G31" s="32" t="s">
        <v>6</v>
      </c>
      <c r="H31" s="433"/>
      <c r="I31" s="434"/>
      <c r="J31" s="434"/>
      <c r="K31" s="434"/>
      <c r="L31" s="435"/>
    </row>
    <row r="32" spans="2:12" ht="41.25" customHeight="1">
      <c r="B32" s="81">
        <v>13</v>
      </c>
      <c r="C32" s="439" t="s">
        <v>292</v>
      </c>
      <c r="D32" s="439"/>
      <c r="E32" s="439"/>
      <c r="F32" s="439"/>
      <c r="G32" s="32" t="s">
        <v>6</v>
      </c>
      <c r="H32" s="433"/>
      <c r="I32" s="434"/>
      <c r="J32" s="434"/>
      <c r="K32" s="434"/>
      <c r="L32" s="435"/>
    </row>
    <row r="33" spans="2:12" ht="27.75" customHeight="1">
      <c r="B33" s="81">
        <v>14</v>
      </c>
      <c r="C33" s="426" t="s">
        <v>293</v>
      </c>
      <c r="D33" s="426"/>
      <c r="E33" s="426"/>
      <c r="F33" s="426"/>
      <c r="G33" s="32" t="s">
        <v>6</v>
      </c>
      <c r="H33" s="433"/>
      <c r="I33" s="434"/>
      <c r="J33" s="434"/>
      <c r="K33" s="434"/>
      <c r="L33" s="435"/>
    </row>
    <row r="35" spans="2:12" ht="15.75">
      <c r="B35" s="437" t="s">
        <v>20</v>
      </c>
      <c r="C35" s="438"/>
    </row>
    <row r="36" spans="2:12" ht="72.75" customHeight="1">
      <c r="B36" s="433" t="s">
        <v>380</v>
      </c>
      <c r="C36" s="434"/>
      <c r="D36" s="434"/>
      <c r="E36" s="434"/>
      <c r="F36" s="434"/>
      <c r="G36" s="434"/>
      <c r="H36" s="434"/>
      <c r="I36" s="434"/>
      <c r="J36" s="434"/>
      <c r="K36" s="434"/>
      <c r="L36" s="435"/>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G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5546875" defaultRowHeight="15"/>
  <cols>
    <col min="1" max="1" width="4.5703125" style="247" customWidth="1"/>
    <col min="2" max="2" width="8.85546875" style="247"/>
    <col min="3" max="3" width="40" style="247" customWidth="1"/>
    <col min="4" max="5" width="10.42578125" style="247" customWidth="1"/>
    <col min="6" max="6" width="13.42578125" style="247" customWidth="1"/>
    <col min="7" max="7" width="32.28515625" style="248" customWidth="1"/>
    <col min="8" max="8" width="46" style="248" customWidth="1"/>
    <col min="9" max="16384" width="8.85546875" style="247"/>
  </cols>
  <sheetData>
    <row r="1" spans="1:8" ht="15.75">
      <c r="A1" s="57" t="s">
        <v>5</v>
      </c>
      <c r="D1" s="224" t="s">
        <v>0</v>
      </c>
    </row>
    <row r="2" spans="1:8" ht="15.75">
      <c r="A2" s="57" t="s">
        <v>6</v>
      </c>
      <c r="D2" s="225" t="s">
        <v>122</v>
      </c>
    </row>
    <row r="5" spans="1:8" s="249" customFormat="1" ht="21">
      <c r="B5" s="64" t="s">
        <v>294</v>
      </c>
      <c r="C5" s="250"/>
      <c r="D5" s="250"/>
      <c r="E5" s="66"/>
      <c r="F5" s="250"/>
      <c r="G5" s="251"/>
      <c r="H5" s="251"/>
    </row>
    <row r="6" spans="1:8" ht="15.75" customHeight="1">
      <c r="B6" s="252"/>
    </row>
    <row r="7" spans="1:8" ht="21" customHeight="1">
      <c r="B7" s="445" t="s">
        <v>322</v>
      </c>
      <c r="C7" s="446"/>
      <c r="D7" s="446"/>
      <c r="E7" s="446"/>
      <c r="F7" s="446"/>
      <c r="G7" s="446"/>
      <c r="H7" s="447"/>
    </row>
    <row r="8" spans="1:8" ht="16.5" customHeight="1" thickBot="1">
      <c r="B8" s="253"/>
    </row>
    <row r="9" spans="1:8" ht="11.25" customHeight="1" thickTop="1">
      <c r="E9" s="254"/>
      <c r="F9" s="255"/>
      <c r="G9" s="256"/>
    </row>
    <row r="10" spans="1:8" ht="47.25">
      <c r="B10" s="69" t="s">
        <v>1</v>
      </c>
      <c r="C10" s="69" t="s">
        <v>2</v>
      </c>
      <c r="D10" s="257" t="s">
        <v>348</v>
      </c>
      <c r="E10" s="258" t="s">
        <v>349</v>
      </c>
      <c r="F10" s="259" t="s">
        <v>265</v>
      </c>
      <c r="G10" s="133" t="s">
        <v>347</v>
      </c>
      <c r="H10" s="260" t="s">
        <v>126</v>
      </c>
    </row>
    <row r="11" spans="1:8" ht="18.75" customHeight="1">
      <c r="B11" s="261" t="s">
        <v>285</v>
      </c>
      <c r="C11" s="262"/>
      <c r="D11" s="263" t="s">
        <v>284</v>
      </c>
      <c r="E11" s="264" t="s">
        <v>284</v>
      </c>
      <c r="F11" s="265"/>
      <c r="G11" s="266"/>
      <c r="H11" s="267"/>
    </row>
    <row r="12" spans="1:8" ht="60.75" thickBot="1">
      <c r="B12" s="268">
        <v>1</v>
      </c>
      <c r="C12" s="269" t="s">
        <v>350</v>
      </c>
      <c r="D12" s="50" t="s">
        <v>5</v>
      </c>
      <c r="E12" s="51" t="s">
        <v>5</v>
      </c>
      <c r="F12" s="122" t="s">
        <v>379</v>
      </c>
      <c r="G12" s="123"/>
      <c r="H12" s="126"/>
    </row>
    <row r="13" spans="1:8" ht="30.75" thickTop="1">
      <c r="B13" s="268">
        <v>2</v>
      </c>
      <c r="C13" s="270" t="s">
        <v>296</v>
      </c>
      <c r="D13" s="50" t="s">
        <v>5</v>
      </c>
      <c r="E13" s="51" t="s">
        <v>5</v>
      </c>
      <c r="F13" s="52"/>
      <c r="G13" s="124"/>
      <c r="H13" s="126"/>
    </row>
    <row r="14" spans="1:8" ht="21" customHeight="1">
      <c r="B14" s="268">
        <v>3</v>
      </c>
      <c r="C14" s="270" t="s">
        <v>283</v>
      </c>
      <c r="D14" s="50" t="s">
        <v>5</v>
      </c>
      <c r="E14" s="51" t="s">
        <v>5</v>
      </c>
      <c r="F14" s="53"/>
      <c r="G14" s="124"/>
      <c r="H14" s="126"/>
    </row>
    <row r="15" spans="1:8" ht="45">
      <c r="B15" s="268">
        <v>4</v>
      </c>
      <c r="C15" s="271" t="s">
        <v>282</v>
      </c>
      <c r="D15" s="50" t="s">
        <v>5</v>
      </c>
      <c r="E15" s="51" t="s">
        <v>5</v>
      </c>
      <c r="F15" s="53"/>
      <c r="G15" s="124"/>
      <c r="H15" s="126"/>
    </row>
    <row r="16" spans="1:8" ht="45.75" thickBot="1">
      <c r="B16" s="268">
        <v>5</v>
      </c>
      <c r="C16" s="271" t="s">
        <v>281</v>
      </c>
      <c r="D16" s="50" t="s">
        <v>5</v>
      </c>
      <c r="E16" s="51" t="s">
        <v>5</v>
      </c>
      <c r="F16" s="53"/>
      <c r="G16" s="124"/>
      <c r="H16" s="126"/>
    </row>
    <row r="17" spans="2:8" ht="18.75" customHeight="1" thickTop="1">
      <c r="B17" s="261" t="s">
        <v>280</v>
      </c>
      <c r="C17" s="262"/>
      <c r="D17" s="263" t="s">
        <v>284</v>
      </c>
      <c r="E17" s="264" t="s">
        <v>284</v>
      </c>
      <c r="F17" s="272" t="s">
        <v>265</v>
      </c>
      <c r="G17" s="266"/>
      <c r="H17" s="267"/>
    </row>
    <row r="18" spans="2:8" ht="60.75" thickBot="1">
      <c r="B18" s="268">
        <v>6</v>
      </c>
      <c r="C18" s="269" t="s">
        <v>279</v>
      </c>
      <c r="D18" s="50" t="s">
        <v>5</v>
      </c>
      <c r="E18" s="51" t="s">
        <v>5</v>
      </c>
      <c r="F18" s="122" t="s">
        <v>379</v>
      </c>
      <c r="G18" s="125"/>
      <c r="H18" s="126"/>
    </row>
    <row r="19" spans="2:8" ht="30.75" thickTop="1">
      <c r="B19" s="268">
        <v>7</v>
      </c>
      <c r="C19" s="270" t="s">
        <v>295</v>
      </c>
      <c r="D19" s="50" t="s">
        <v>5</v>
      </c>
      <c r="E19" s="51" t="s">
        <v>5</v>
      </c>
      <c r="F19" s="53"/>
      <c r="G19" s="124"/>
      <c r="H19" s="126"/>
    </row>
    <row r="20" spans="2:8" ht="27" customHeight="1">
      <c r="B20" s="268">
        <v>8</v>
      </c>
      <c r="C20" s="270" t="s">
        <v>78</v>
      </c>
      <c r="D20" s="50" t="s">
        <v>5</v>
      </c>
      <c r="E20" s="51" t="s">
        <v>5</v>
      </c>
      <c r="F20" s="53"/>
      <c r="G20" s="124"/>
      <c r="H20" s="126"/>
    </row>
    <row r="21" spans="2:8" ht="45">
      <c r="B21" s="268">
        <v>9</v>
      </c>
      <c r="C21" s="270" t="s">
        <v>277</v>
      </c>
      <c r="D21" s="50" t="s">
        <v>5</v>
      </c>
      <c r="E21" s="51" t="s">
        <v>5</v>
      </c>
      <c r="F21" s="53"/>
      <c r="G21" s="124"/>
      <c r="H21" s="126"/>
    </row>
    <row r="22" spans="2:8" ht="45">
      <c r="B22" s="268">
        <v>10</v>
      </c>
      <c r="C22" s="270" t="s">
        <v>276</v>
      </c>
      <c r="D22" s="50" t="s">
        <v>5</v>
      </c>
      <c r="E22" s="51" t="s">
        <v>5</v>
      </c>
      <c r="F22" s="53"/>
      <c r="G22" s="124"/>
      <c r="H22" s="126"/>
    </row>
    <row r="23" spans="2:8" ht="20.25" customHeight="1" thickBot="1">
      <c r="B23" s="268">
        <v>11</v>
      </c>
      <c r="C23" s="270" t="s">
        <v>278</v>
      </c>
      <c r="D23" s="50" t="s">
        <v>5</v>
      </c>
      <c r="E23" s="51"/>
      <c r="F23" s="53"/>
      <c r="G23" s="124"/>
      <c r="H23" s="126"/>
    </row>
    <row r="24" spans="2:8" ht="18.75" customHeight="1" thickTop="1">
      <c r="B24" s="261" t="s">
        <v>275</v>
      </c>
      <c r="C24" s="262"/>
      <c r="D24" s="263" t="s">
        <v>284</v>
      </c>
      <c r="E24" s="264" t="s">
        <v>284</v>
      </c>
      <c r="F24" s="272" t="s">
        <v>265</v>
      </c>
      <c r="G24" s="266"/>
      <c r="H24" s="267"/>
    </row>
    <row r="25" spans="2:8" ht="90.75" thickBot="1">
      <c r="B25" s="268">
        <v>12</v>
      </c>
      <c r="C25" s="269" t="s">
        <v>274</v>
      </c>
      <c r="D25" s="50" t="s">
        <v>5</v>
      </c>
      <c r="E25" s="51" t="s">
        <v>5</v>
      </c>
      <c r="F25" s="122" t="s">
        <v>379</v>
      </c>
      <c r="G25" s="125"/>
      <c r="H25" s="126"/>
    </row>
    <row r="26" spans="2:8" ht="45.75" thickTop="1">
      <c r="B26" s="268">
        <v>13</v>
      </c>
      <c r="C26" s="270" t="s">
        <v>343</v>
      </c>
      <c r="D26" s="50" t="s">
        <v>5</v>
      </c>
      <c r="E26" s="51" t="s">
        <v>5</v>
      </c>
      <c r="F26" s="53"/>
      <c r="G26" s="124"/>
      <c r="H26" s="126"/>
    </row>
    <row r="27" spans="2:8" ht="18.75" customHeight="1">
      <c r="B27" s="268">
        <v>14</v>
      </c>
      <c r="C27" s="270" t="s">
        <v>269</v>
      </c>
      <c r="D27" s="50" t="s">
        <v>5</v>
      </c>
      <c r="E27" s="51" t="s">
        <v>5</v>
      </c>
      <c r="F27" s="53"/>
      <c r="G27" s="124"/>
      <c r="H27" s="126"/>
    </row>
    <row r="28" spans="2:8" ht="30">
      <c r="B28" s="268">
        <v>15</v>
      </c>
      <c r="C28" s="270" t="s">
        <v>273</v>
      </c>
      <c r="D28" s="50" t="s">
        <v>5</v>
      </c>
      <c r="E28" s="51" t="s">
        <v>5</v>
      </c>
      <c r="F28" s="53"/>
      <c r="G28" s="124"/>
      <c r="H28" s="126"/>
    </row>
    <row r="29" spans="2:8" ht="30.75" thickBot="1">
      <c r="B29" s="268">
        <v>16</v>
      </c>
      <c r="C29" s="270" t="s">
        <v>272</v>
      </c>
      <c r="D29" s="50" t="s">
        <v>5</v>
      </c>
      <c r="E29" s="51" t="s">
        <v>5</v>
      </c>
      <c r="F29" s="53"/>
      <c r="G29" s="124"/>
      <c r="H29" s="126"/>
    </row>
    <row r="30" spans="2:8" ht="18.75" customHeight="1" thickTop="1">
      <c r="B30" s="261" t="s">
        <v>271</v>
      </c>
      <c r="C30" s="262"/>
      <c r="D30" s="263" t="s">
        <v>284</v>
      </c>
      <c r="E30" s="264" t="s">
        <v>284</v>
      </c>
      <c r="F30" s="272" t="s">
        <v>265</v>
      </c>
      <c r="G30" s="266"/>
      <c r="H30" s="267"/>
    </row>
    <row r="31" spans="2:8" ht="90.75" thickBot="1">
      <c r="B31" s="268">
        <v>17</v>
      </c>
      <c r="C31" s="269" t="s">
        <v>270</v>
      </c>
      <c r="D31" s="50" t="s">
        <v>5</v>
      </c>
      <c r="E31" s="51" t="s">
        <v>5</v>
      </c>
      <c r="F31" s="122" t="s">
        <v>379</v>
      </c>
      <c r="G31" s="125"/>
      <c r="H31" s="126"/>
    </row>
    <row r="32" spans="2:8" ht="45.75" thickTop="1">
      <c r="B32" s="268">
        <v>18</v>
      </c>
      <c r="C32" s="270" t="s">
        <v>297</v>
      </c>
      <c r="D32" s="50" t="s">
        <v>5</v>
      </c>
      <c r="E32" s="51" t="s">
        <v>5</v>
      </c>
      <c r="F32" s="53"/>
      <c r="G32" s="124"/>
      <c r="H32" s="126"/>
    </row>
    <row r="33" spans="1:8" ht="21" customHeight="1">
      <c r="B33" s="268">
        <v>19</v>
      </c>
      <c r="C33" s="270" t="s">
        <v>269</v>
      </c>
      <c r="D33" s="50" t="s">
        <v>5</v>
      </c>
      <c r="E33" s="51" t="s">
        <v>5</v>
      </c>
      <c r="F33" s="53"/>
      <c r="G33" s="124"/>
      <c r="H33" s="126"/>
    </row>
    <row r="34" spans="1:8" ht="22.5" customHeight="1">
      <c r="B34" s="268">
        <v>20</v>
      </c>
      <c r="C34" s="270" t="s">
        <v>268</v>
      </c>
      <c r="D34" s="50" t="s">
        <v>5</v>
      </c>
      <c r="E34" s="51" t="s">
        <v>5</v>
      </c>
      <c r="F34" s="53"/>
      <c r="G34" s="124"/>
      <c r="H34" s="126"/>
    </row>
    <row r="35" spans="1:8" ht="30.75" thickBot="1">
      <c r="B35" s="268">
        <v>21</v>
      </c>
      <c r="C35" s="270" t="s">
        <v>267</v>
      </c>
      <c r="D35" s="50" t="s">
        <v>5</v>
      </c>
      <c r="E35" s="51" t="s">
        <v>5</v>
      </c>
      <c r="F35" s="54"/>
      <c r="G35" s="124"/>
      <c r="H35" s="126"/>
    </row>
    <row r="36" spans="1:8" ht="18.75" customHeight="1" thickTop="1">
      <c r="B36" s="261" t="s">
        <v>266</v>
      </c>
      <c r="C36" s="262"/>
      <c r="D36" s="263" t="s">
        <v>284</v>
      </c>
      <c r="E36" s="264" t="s">
        <v>284</v>
      </c>
      <c r="F36" s="272" t="s">
        <v>265</v>
      </c>
      <c r="G36" s="266"/>
      <c r="H36" s="267"/>
    </row>
    <row r="37" spans="1:8" ht="90.75" thickBot="1">
      <c r="B37" s="268">
        <v>22</v>
      </c>
      <c r="C37" s="269" t="s">
        <v>264</v>
      </c>
      <c r="D37" s="50" t="s">
        <v>6</v>
      </c>
      <c r="E37" s="51" t="s">
        <v>6</v>
      </c>
      <c r="F37" s="122">
        <v>2020</v>
      </c>
      <c r="G37" s="125"/>
      <c r="H37" s="126"/>
    </row>
    <row r="38" spans="1:8" ht="45.75" thickTop="1">
      <c r="B38" s="268">
        <v>23</v>
      </c>
      <c r="C38" s="270" t="s">
        <v>342</v>
      </c>
      <c r="D38" s="50"/>
      <c r="E38" s="51"/>
      <c r="F38" s="52"/>
      <c r="G38" s="124"/>
      <c r="H38" s="126"/>
    </row>
    <row r="39" spans="1:8" ht="30">
      <c r="A39" s="317"/>
      <c r="B39" s="304">
        <v>24</v>
      </c>
      <c r="C39" s="270" t="s">
        <v>263</v>
      </c>
      <c r="D39" s="50"/>
      <c r="E39" s="51"/>
      <c r="F39" s="53"/>
      <c r="G39" s="124"/>
      <c r="H39" s="126"/>
    </row>
    <row r="40" spans="1:8" ht="30">
      <c r="B40" s="268">
        <v>25</v>
      </c>
      <c r="C40" s="270" t="s">
        <v>262</v>
      </c>
      <c r="D40" s="50"/>
      <c r="E40" s="51"/>
      <c r="F40" s="53"/>
      <c r="G40" s="124"/>
      <c r="H40" s="126"/>
    </row>
    <row r="41" spans="1:8">
      <c r="C41" s="273"/>
      <c r="D41" s="274"/>
      <c r="E41" s="274"/>
      <c r="F41" s="274"/>
      <c r="G41" s="275"/>
      <c r="H41" s="276"/>
    </row>
    <row r="42" spans="1:8" ht="33" customHeight="1">
      <c r="B42" s="450" t="s">
        <v>162</v>
      </c>
      <c r="C42" s="450"/>
      <c r="D42" s="450"/>
      <c r="E42" s="450"/>
      <c r="F42" s="450"/>
      <c r="G42" s="450"/>
      <c r="H42" s="450"/>
    </row>
    <row r="43" spans="1:8">
      <c r="C43" s="273"/>
      <c r="D43" s="274"/>
      <c r="E43" s="274"/>
      <c r="F43" s="274"/>
      <c r="G43" s="275"/>
      <c r="H43" s="276"/>
    </row>
    <row r="44" spans="1:8" ht="22.5" customHeight="1">
      <c r="B44" s="119" t="s">
        <v>121</v>
      </c>
      <c r="C44" s="120"/>
      <c r="D44" s="120"/>
      <c r="E44" s="120"/>
      <c r="F44" s="120"/>
      <c r="G44" s="120"/>
      <c r="H44" s="121"/>
    </row>
    <row r="45" spans="1:8" ht="57.75" customHeight="1">
      <c r="B45" s="268">
        <v>1</v>
      </c>
      <c r="C45" s="451" t="s">
        <v>261</v>
      </c>
      <c r="D45" s="451"/>
      <c r="E45" s="451"/>
      <c r="F45" s="448" t="s">
        <v>5</v>
      </c>
      <c r="G45" s="448"/>
      <c r="H45" s="449"/>
    </row>
    <row r="46" spans="1:8" ht="47.25" customHeight="1">
      <c r="B46" s="268">
        <v>2</v>
      </c>
      <c r="C46" s="451" t="s">
        <v>260</v>
      </c>
      <c r="D46" s="451"/>
      <c r="E46" s="451"/>
      <c r="F46" s="448" t="s">
        <v>5</v>
      </c>
      <c r="G46" s="448"/>
      <c r="H46" s="449"/>
    </row>
    <row r="47" spans="1:8" ht="55.5" customHeight="1">
      <c r="B47" s="268">
        <v>3</v>
      </c>
      <c r="C47" s="451" t="s">
        <v>259</v>
      </c>
      <c r="D47" s="451"/>
      <c r="E47" s="451"/>
      <c r="F47" s="448" t="s">
        <v>390</v>
      </c>
      <c r="G47" s="448"/>
      <c r="H47" s="449"/>
    </row>
    <row r="48" spans="1:8" ht="39" customHeight="1">
      <c r="B48" s="268">
        <v>4</v>
      </c>
      <c r="C48" s="451" t="s">
        <v>258</v>
      </c>
      <c r="D48" s="451"/>
      <c r="E48" s="451"/>
      <c r="F48" s="448" t="s">
        <v>391</v>
      </c>
      <c r="G48" s="448"/>
      <c r="H48" s="449"/>
    </row>
    <row r="50" spans="2:8" ht="15.75">
      <c r="B50" s="277" t="s">
        <v>20</v>
      </c>
      <c r="C50" s="278"/>
    </row>
    <row r="51" spans="2:8" ht="72.75" customHeight="1">
      <c r="B51" s="436"/>
      <c r="C51" s="448"/>
      <c r="D51" s="448"/>
      <c r="E51" s="448"/>
      <c r="F51" s="448"/>
      <c r="G51" s="448"/>
      <c r="H51" s="449"/>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2020-02-07T07:40:52Z</dcterms:modified>
</cp:coreProperties>
</file>